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BE569E8E-98D4-43D0-B849-67A24E2D36A5}" xr6:coauthVersionLast="47" xr6:coauthVersionMax="47" xr10:uidLastSave="{00000000-0000-0000-0000-000000000000}"/>
  <bookViews>
    <workbookView xWindow="-28920" yWindow="14775" windowWidth="29040" windowHeight="15720" xr2:uid="{51928CA4-C757-45CA-9280-A8981CEF6006}"/>
  </bookViews>
  <sheets>
    <sheet name="2023年" sheetId="2" r:id="rId1"/>
    <sheet name="売上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4" i="1"/>
  <c r="E5" i="1"/>
  <c r="E6" i="1"/>
  <c r="E7" i="1"/>
  <c r="E3" i="1"/>
  <c r="D3" i="1"/>
  <c r="D4" i="1"/>
  <c r="D5" i="1"/>
  <c r="D6" i="1"/>
  <c r="F2" i="2"/>
  <c r="F3" i="2"/>
  <c r="F4" i="2"/>
  <c r="F5" i="2"/>
</calcChain>
</file>

<file path=xl/sharedStrings.xml><?xml version="1.0" encoding="utf-8"?>
<sst xmlns="http://schemas.openxmlformats.org/spreadsheetml/2006/main" count="19" uniqueCount="13">
  <si>
    <t>第２四半期</t>
  </si>
  <si>
    <t>第３四半期</t>
  </si>
  <si>
    <t>第４四半期</t>
  </si>
  <si>
    <t>新宿</t>
    <rPh sb="0" eb="2">
      <t>シンジュク</t>
    </rPh>
    <phoneticPr fontId="1"/>
  </si>
  <si>
    <t>支店</t>
    <rPh sb="0" eb="2">
      <t>シテン</t>
    </rPh>
    <phoneticPr fontId="1"/>
  </si>
  <si>
    <t>品川</t>
    <rPh sb="0" eb="2">
      <t>シナガワ</t>
    </rPh>
    <phoneticPr fontId="1"/>
  </si>
  <si>
    <t>渋谷</t>
    <rPh sb="0" eb="2">
      <t>シブヤ</t>
    </rPh>
    <phoneticPr fontId="1"/>
  </si>
  <si>
    <t>池袋</t>
    <rPh sb="0" eb="2">
      <t>イケブクロ</t>
    </rPh>
    <phoneticPr fontId="1"/>
  </si>
  <si>
    <t>合計</t>
    <rPh sb="0" eb="2">
      <t>ゴウケイ</t>
    </rPh>
    <phoneticPr fontId="1"/>
  </si>
  <si>
    <t>第１四半期</t>
  </si>
  <si>
    <t>2022年</t>
    <rPh sb="4" eb="5">
      <t>ネン</t>
    </rPh>
    <phoneticPr fontId="1"/>
  </si>
  <si>
    <t>2023年</t>
    <rPh sb="4" eb="5">
      <t>ネン</t>
    </rPh>
    <phoneticPr fontId="1"/>
  </si>
  <si>
    <t>前年比（％）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</si>
</sst>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center" vertical="center"/>
    </xf>
    <xf numFmtId="183" fontId="0" fillId="0" borderId="3" xfId="0" applyNumberFormat="1" applyBorder="1">
      <alignment vertical="center"/>
    </xf>
    <xf numFmtId="183" fontId="0" fillId="0" borderId="1" xfId="0" applyNumberFormat="1" applyBorder="1">
      <alignment vertical="center"/>
    </xf>
    <xf numFmtId="183" fontId="0" fillId="0" borderId="2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/>
              <a:t>2023</a:t>
            </a:r>
            <a:r>
              <a:rPr lang="ja-JP" altLang="en-US" sz="1400" b="0" i="0" u="none" strike="noStrike" baseline="0"/>
              <a:t>年売上報告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売上!$D$2</c:f>
              <c:strCache>
                <c:ptCount val="1"/>
                <c:pt idx="0">
                  <c:v>2023年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売上!$B$3:$B$6</c:f>
              <c:strCache>
                <c:ptCount val="4"/>
                <c:pt idx="0">
                  <c:v>新宿</c:v>
                </c:pt>
                <c:pt idx="1">
                  <c:v>品川</c:v>
                </c:pt>
                <c:pt idx="2">
                  <c:v>渋谷</c:v>
                </c:pt>
                <c:pt idx="3">
                  <c:v>池袋</c:v>
                </c:pt>
              </c:strCache>
            </c:strRef>
          </c:cat>
          <c:val>
            <c:numRef>
              <c:f>売上!$D$3:$D$6</c:f>
              <c:numCache>
                <c:formatCode>#,##0_);[Red]\(#,##0\)</c:formatCode>
                <c:ptCount val="4"/>
                <c:pt idx="0">
                  <c:v>594000</c:v>
                </c:pt>
                <c:pt idx="1">
                  <c:v>842000</c:v>
                </c:pt>
                <c:pt idx="2">
                  <c:v>368000</c:v>
                </c:pt>
                <c:pt idx="3">
                  <c:v>557000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D6-43F0-8D0A-97EF17A32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84720"/>
        <c:axId val="38285680"/>
      </c:barChart>
      <c:lineChart>
        <c:grouping val="standard"/>
        <c:varyColors val="0"/>
        <c:ser>
          <c:idx val="1"/>
          <c:order val="1"/>
          <c:tx>
            <c:strRef>
              <c:f>売上!$E$2</c:f>
              <c:strCache>
                <c:ptCount val="1"/>
                <c:pt idx="0">
                  <c:v>前年比（％）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売上!$B$3:$B$6</c:f>
              <c:strCache>
                <c:ptCount val="4"/>
                <c:pt idx="0">
                  <c:v>新宿</c:v>
                </c:pt>
                <c:pt idx="1">
                  <c:v>品川</c:v>
                </c:pt>
                <c:pt idx="2">
                  <c:v>渋谷</c:v>
                </c:pt>
                <c:pt idx="3">
                  <c:v>池袋</c:v>
                </c:pt>
              </c:strCache>
            </c:strRef>
          </c:cat>
          <c:val>
            <c:numRef>
              <c:f>売上!$E$3:$E$6</c:f>
              <c:numCache>
                <c:formatCode>0.0</c:formatCode>
                <c:ptCount val="4"/>
                <c:pt idx="0">
                  <c:v>110.00000000000001</c:v>
                </c:pt>
                <c:pt idx="1">
                  <c:v>199.52606635071092</c:v>
                </c:pt>
                <c:pt idx="2">
                  <c:v>59.069020866773684</c:v>
                </c:pt>
                <c:pt idx="3">
                  <c:v>191.4089347079038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D6-43F0-8D0A-97EF17A32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656960"/>
        <c:axId val="285651200"/>
      </c:lineChart>
      <c:catAx>
        <c:axId val="3828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285680"/>
        <c:auto val="1"/>
        <c:lblAlgn val="ctr"/>
        <c:lblOffset val="100"/>
        <c:noMultiLvlLbl val="0"/>
      </c:catAx>
      <c:valAx>
        <c:axId val="3828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baseline="0"/>
                  <a:t>（円）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284720"/>
        <c:crossBetween val="between"/>
      </c:valAx>
      <c:valAx>
        <c:axId val="2856512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baseline="0"/>
                  <a:t>（％）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656960"/>
        <c:crosses val="max"/>
        <c:crossBetween val="between"/>
      </c:valAx>
      <c:catAx>
        <c:axId val="285656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565120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7</xdr:row>
      <xdr:rowOff>57150</xdr:rowOff>
    </xdr:from>
    <xdr:to>
      <xdr:col>4</xdr:col>
      <xdr:colOff>914400</xdr:colOff>
      <xdr:row>18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B467573-0997-3DE5-D1E4-F72DED3F3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32F29-F314-48E2-A634-F19FD0BEADDC}">
  <dimension ref="A1:F5"/>
  <sheetViews>
    <sheetView tabSelected="1" workbookViewId="0"/>
  </sheetViews>
  <sheetFormatPr defaultRowHeight="17.649999999999999" x14ac:dyDescent="0.7"/>
  <cols>
    <col min="2" max="6" width="11.5" customWidth="1"/>
  </cols>
  <sheetData>
    <row r="1" spans="1:6" ht="18" thickBot="1" x14ac:dyDescent="0.75">
      <c r="A1" s="5" t="s">
        <v>4</v>
      </c>
      <c r="B1" s="5" t="s">
        <v>9</v>
      </c>
      <c r="C1" s="5" t="s">
        <v>0</v>
      </c>
      <c r="D1" s="5" t="s">
        <v>1</v>
      </c>
      <c r="E1" s="5" t="s">
        <v>2</v>
      </c>
      <c r="F1" s="5" t="s">
        <v>8</v>
      </c>
    </row>
    <row r="2" spans="1:6" ht="18" thickTop="1" x14ac:dyDescent="0.7">
      <c r="A2" s="3" t="s">
        <v>3</v>
      </c>
      <c r="B2" s="4">
        <v>136000</v>
      </c>
      <c r="C2" s="4">
        <v>200000</v>
      </c>
      <c r="D2" s="4">
        <v>68000</v>
      </c>
      <c r="E2" s="4">
        <v>190000</v>
      </c>
      <c r="F2" s="4">
        <f>SUM(B2:E2)</f>
        <v>594000</v>
      </c>
    </row>
    <row r="3" spans="1:6" x14ac:dyDescent="0.7">
      <c r="A3" s="2" t="s">
        <v>5</v>
      </c>
      <c r="B3" s="4">
        <v>218000</v>
      </c>
      <c r="C3" s="4">
        <v>132000</v>
      </c>
      <c r="D3" s="4">
        <v>249000</v>
      </c>
      <c r="E3" s="4">
        <v>243000</v>
      </c>
      <c r="F3" s="1">
        <f>SUM(B3:E3)</f>
        <v>842000</v>
      </c>
    </row>
    <row r="4" spans="1:6" x14ac:dyDescent="0.7">
      <c r="A4" s="2" t="s">
        <v>6</v>
      </c>
      <c r="B4" s="4">
        <v>127000</v>
      </c>
      <c r="C4" s="4">
        <v>47000</v>
      </c>
      <c r="D4" s="4">
        <v>97000</v>
      </c>
      <c r="E4" s="4">
        <v>97000</v>
      </c>
      <c r="F4" s="1">
        <f>SUM(B4:E4)</f>
        <v>368000</v>
      </c>
    </row>
    <row r="5" spans="1:6" x14ac:dyDescent="0.7">
      <c r="A5" s="2" t="s">
        <v>7</v>
      </c>
      <c r="B5" s="4">
        <v>241000</v>
      </c>
      <c r="C5" s="4">
        <v>114000</v>
      </c>
      <c r="D5" s="4">
        <v>48000</v>
      </c>
      <c r="E5" s="4">
        <v>154000</v>
      </c>
      <c r="F5" s="1">
        <f>SUM(B5:E5)</f>
        <v>557000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96F6-C905-4276-8810-8841DD77E681}">
  <dimension ref="B2:E7"/>
  <sheetViews>
    <sheetView workbookViewId="0">
      <selection activeCell="M29" sqref="M29"/>
    </sheetView>
  </sheetViews>
  <sheetFormatPr defaultRowHeight="17.649999999999999" x14ac:dyDescent="0.7"/>
  <cols>
    <col min="2" max="5" width="12.625" customWidth="1"/>
    <col min="6" max="6" width="11.75" customWidth="1"/>
  </cols>
  <sheetData>
    <row r="2" spans="2:5" ht="18" thickBot="1" x14ac:dyDescent="0.75">
      <c r="B2" s="5" t="s">
        <v>4</v>
      </c>
      <c r="C2" s="5" t="s">
        <v>10</v>
      </c>
      <c r="D2" s="5" t="s">
        <v>11</v>
      </c>
      <c r="E2" s="5" t="s">
        <v>12</v>
      </c>
    </row>
    <row r="3" spans="2:5" ht="18" thickTop="1" x14ac:dyDescent="0.7">
      <c r="B3" s="3" t="s">
        <v>3</v>
      </c>
      <c r="C3" s="9">
        <v>540000</v>
      </c>
      <c r="D3" s="9">
        <f>'2023年'!F2</f>
        <v>594000</v>
      </c>
      <c r="E3" s="6">
        <f>D3/C3*100</f>
        <v>110.00000000000001</v>
      </c>
    </row>
    <row r="4" spans="2:5" x14ac:dyDescent="0.7">
      <c r="B4" s="2" t="s">
        <v>5</v>
      </c>
      <c r="C4" s="10">
        <v>422000</v>
      </c>
      <c r="D4" s="10">
        <f>'2023年'!F3</f>
        <v>842000</v>
      </c>
      <c r="E4" s="7">
        <f t="shared" ref="E4:E7" si="0">D4/C4*100</f>
        <v>199.52606635071092</v>
      </c>
    </row>
    <row r="5" spans="2:5" x14ac:dyDescent="0.7">
      <c r="B5" s="2" t="s">
        <v>6</v>
      </c>
      <c r="C5" s="10">
        <v>623000</v>
      </c>
      <c r="D5" s="10">
        <f>'2023年'!F4</f>
        <v>368000</v>
      </c>
      <c r="E5" s="7">
        <f t="shared" si="0"/>
        <v>59.069020866773684</v>
      </c>
    </row>
    <row r="6" spans="2:5" ht="18" thickBot="1" x14ac:dyDescent="0.75">
      <c r="B6" s="5" t="s">
        <v>7</v>
      </c>
      <c r="C6" s="11">
        <v>291000</v>
      </c>
      <c r="D6" s="11">
        <f>'2023年'!F5</f>
        <v>557000</v>
      </c>
      <c r="E6" s="8">
        <f t="shared" si="0"/>
        <v>191.4089347079038</v>
      </c>
    </row>
    <row r="7" spans="2:5" ht="18" thickTop="1" x14ac:dyDescent="0.7">
      <c r="B7" s="3" t="s">
        <v>8</v>
      </c>
      <c r="C7" s="9">
        <f>SUM(C3:C6)</f>
        <v>1876000</v>
      </c>
      <c r="D7" s="9">
        <f>SUM(D3:D6)</f>
        <v>2361000</v>
      </c>
      <c r="E7" s="6">
        <f t="shared" si="0"/>
        <v>125.85287846481876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2023年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2024-08-11T23:01:44Z</dcterms:created>
  <dcterms:modified xsi:type="dcterms:W3CDTF">2024-08-12T00:11:12Z</dcterms:modified>
</cp:coreProperties>
</file>