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\Downloads\"/>
    </mc:Choice>
  </mc:AlternateContent>
  <xr:revisionPtr revIDLastSave="0" documentId="13_ncr:1_{F2DB97C9-C000-4E8F-BF38-3A328EEA1A8B}" xr6:coauthVersionLast="47" xr6:coauthVersionMax="47" xr10:uidLastSave="{00000000-0000-0000-0000-000000000000}"/>
  <bookViews>
    <workbookView xWindow="-28920" yWindow="14775" windowWidth="29040" windowHeight="15720" xr2:uid="{3A732737-2900-4FAA-A784-D9484DEBBCB8}"/>
  </bookViews>
  <sheets>
    <sheet name="売上データ" sheetId="1" r:id="rId1"/>
    <sheet name="価格表" sheetId="4" r:id="rId2"/>
    <sheet name="集計表" sheetId="5" r:id="rId3"/>
    <sheet name="ヒストグラム" sheetId="6" r:id="rId4"/>
  </sheets>
  <definedNames>
    <definedName name="_xlchart.v1.0" hidden="1">ヒストグラム!$A$1</definedName>
    <definedName name="_xlchart.v1.1" hidden="1">ヒストグラム!$A$2:$A$70</definedName>
    <definedName name="_xlchart.v1.2" hidden="1">ヒストグラム!$A$1</definedName>
    <definedName name="_xlchart.v1.3" hidden="1">ヒストグラム!$A$2:$A$70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F2" i="1" s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D5" i="5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D4" i="5" l="1"/>
  <c r="C6" i="5"/>
  <c r="C5" i="5"/>
  <c r="F5" i="5" s="1"/>
  <c r="D6" i="5"/>
  <c r="C4" i="5"/>
  <c r="C7" i="5" s="1"/>
  <c r="F6" i="5" l="1"/>
  <c r="F4" i="5"/>
  <c r="D7" i="5"/>
  <c r="E4" i="5"/>
  <c r="F7" i="5" l="1"/>
  <c r="E7" i="5"/>
  <c r="E5" i="5"/>
  <c r="E6" i="5"/>
</calcChain>
</file>

<file path=xl/sharedStrings.xml><?xml version="1.0" encoding="utf-8"?>
<sst xmlns="http://schemas.openxmlformats.org/spreadsheetml/2006/main" count="425" uniqueCount="23">
  <si>
    <t>アクスタ</t>
  </si>
  <si>
    <t>バッジ</t>
  </si>
  <si>
    <t>キーホルダー</t>
  </si>
  <si>
    <t>タオル</t>
  </si>
  <si>
    <t>うちわ</t>
  </si>
  <si>
    <t>ペンライト</t>
  </si>
  <si>
    <t>グッズ</t>
    <phoneticPr fontId="1"/>
  </si>
  <si>
    <t>メンバー</t>
    <phoneticPr fontId="1"/>
  </si>
  <si>
    <t>フィギュア</t>
  </si>
  <si>
    <t>プロマイド</t>
  </si>
  <si>
    <t>なび♭ライブ</t>
  </si>
  <si>
    <t>しんがー☆クール</t>
  </si>
  <si>
    <t>とらのすけ♪チャージ</t>
  </si>
  <si>
    <t>価格（円）</t>
    <rPh sb="0" eb="2">
      <t>カカク</t>
    </rPh>
    <rPh sb="3" eb="4">
      <t>エン</t>
    </rPh>
    <phoneticPr fontId="1"/>
  </si>
  <si>
    <t>個数（個）</t>
    <rPh sb="0" eb="2">
      <t>コスウ</t>
    </rPh>
    <rPh sb="3" eb="4">
      <t>コ</t>
    </rPh>
    <phoneticPr fontId="1"/>
  </si>
  <si>
    <t>コンサート日</t>
    <rPh sb="5" eb="6">
      <t>ヒ</t>
    </rPh>
    <phoneticPr fontId="1"/>
  </si>
  <si>
    <t>売上金額</t>
    <rPh sb="0" eb="4">
      <t>ウリアゲキンガク</t>
    </rPh>
    <phoneticPr fontId="1"/>
  </si>
  <si>
    <t>メンバー</t>
    <phoneticPr fontId="1"/>
  </si>
  <si>
    <t>合計</t>
    <rPh sb="0" eb="2">
      <t>ゴウケイ</t>
    </rPh>
    <phoneticPr fontId="1"/>
  </si>
  <si>
    <t>構成比（％）</t>
    <rPh sb="0" eb="3">
      <t>コウセイヒ</t>
    </rPh>
    <phoneticPr fontId="1"/>
  </si>
  <si>
    <t>前回比（％）</t>
    <rPh sb="0" eb="3">
      <t>ゼンカイヒ</t>
    </rPh>
    <phoneticPr fontId="1"/>
  </si>
  <si>
    <t>価格（円）</t>
    <phoneticPr fontId="1"/>
  </si>
  <si>
    <t>売上金額（円）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</si>
</sst>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4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184" fontId="0" fillId="0" borderId="3" xfId="0" applyNumberFormat="1" applyBorder="1">
      <alignment vertical="center"/>
    </xf>
    <xf numFmtId="184" fontId="0" fillId="0" borderId="1" xfId="0" applyNumberFormat="1" applyBorder="1">
      <alignment vertical="center"/>
    </xf>
    <xf numFmtId="184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3">
    <dxf>
      <numFmt numFmtId="0" formatCode="General"/>
    </dxf>
    <dxf>
      <numFmt numFmtId="0" formatCode="General"/>
    </dxf>
    <dxf>
      <numFmt numFmtId="47" formatCode="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人気の移り変わり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集計表!$F$3</c:f>
              <c:strCache>
                <c:ptCount val="1"/>
                <c:pt idx="0">
                  <c:v>前回比（％）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4"/>
                </a:solidFill>
                <a:round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AEB0F8A-62B5-4FA1-A7EE-2758A4D131C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4E3-481B-8A8A-021442BF776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3CE8065-DAE5-4AD3-A539-765EDB03BAB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4E3-481B-8A8A-021442BF776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B08AB57-CA48-41BA-98A7-10E97F1DC94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4E3-481B-8A8A-021442BF77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集計表!$E$4:$E$6</c:f>
              <c:numCache>
                <c:formatCode>0.0</c:formatCode>
                <c:ptCount val="3"/>
                <c:pt idx="0">
                  <c:v>37.359460327658205</c:v>
                </c:pt>
                <c:pt idx="1">
                  <c:v>35.110825570189533</c:v>
                </c:pt>
                <c:pt idx="2">
                  <c:v>27.529714102152266</c:v>
                </c:pt>
              </c:numCache>
            </c:numRef>
          </c:xVal>
          <c:yVal>
            <c:numRef>
              <c:f>集計表!$F$4:$F$6</c:f>
              <c:numCache>
                <c:formatCode>0.0</c:formatCode>
                <c:ptCount val="3"/>
                <c:pt idx="0">
                  <c:v>158.01630434782609</c:v>
                </c:pt>
                <c:pt idx="1">
                  <c:v>84.401544401544399</c:v>
                </c:pt>
                <c:pt idx="2">
                  <c:v>109.45083014048531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集計表!$B$4:$B$6</c15:f>
                <c15:dlblRangeCache>
                  <c:ptCount val="3"/>
                  <c:pt idx="0">
                    <c:v>とらのすけ♪チャージ</c:v>
                  </c:pt>
                  <c:pt idx="1">
                    <c:v>しんがー☆クール</c:v>
                  </c:pt>
                  <c:pt idx="2">
                    <c:v>なび♭ライブ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4E3-481B-8A8A-021442BF7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523888"/>
        <c:axId val="1256525808"/>
      </c:scatterChart>
      <c:valAx>
        <c:axId val="1256523888"/>
        <c:scaling>
          <c:orientation val="minMax"/>
          <c:max val="40"/>
          <c:min val="2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集計表!$E$3</c:f>
              <c:strCache>
                <c:ptCount val="1"/>
                <c:pt idx="0">
                  <c:v>構成比（％）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6525808"/>
        <c:crosses val="autoZero"/>
        <c:crossBetween val="midCat"/>
      </c:valAx>
      <c:valAx>
        <c:axId val="1256525808"/>
        <c:scaling>
          <c:orientation val="minMax"/>
          <c:max val="180"/>
          <c:min val="8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集計表!$F$3</c:f>
              <c:strCache>
                <c:ptCount val="1"/>
                <c:pt idx="0">
                  <c:v>前回比（％）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6523888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同じグッズの同時購入数ごとの人数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同じグッズの同時購入数ごとの人数</a:t>
          </a:r>
        </a:p>
      </cx:txPr>
    </cx:title>
    <cx:plotArea>
      <cx:plotAreaRegion>
        <cx:series layoutId="clusteredColumn" uniqueId="{5F0A4061-CEFC-4649-8A5B-5BAC722171CA}">
          <cx:tx>
            <cx:txData>
              <cx:f>_xlchart.v1.2</cx:f>
              <cx:v>個数（個）</cx:v>
            </cx:txData>
          </cx:tx>
          <cx:dataId val="0"/>
          <cx:layoutPr>
            <cx:binning intervalClosed="r">
              <cx:binSize val="1"/>
            </cx:binning>
          </cx:layoutPr>
        </cx:series>
      </cx:plotAreaRegion>
      <cx:axis id="0">
        <cx:catScaling gapWidth="0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r>
                  <a:rPr lang="ja-JP" altLang="en-US" sz="9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  <a:t>個数</a:t>
                </a:r>
                <a:endParaRPr lang="en-US" altLang="ja-JP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rich>
          </cx:tx>
        </cx:title>
        <cx:tickLabels/>
      </cx:axis>
      <cx:axis id="1">
        <cx:valScaling/>
        <cx:title>
          <cx:tx>
            <cx:txData>
              <cx:v>人数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ja-JP" alt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rPr>
                <a:t>人数</a:t>
              </a:r>
            </a:p>
          </cx:txPr>
        </cx:title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7</xdr:row>
      <xdr:rowOff>95248</xdr:rowOff>
    </xdr:from>
    <xdr:to>
      <xdr:col>5</xdr:col>
      <xdr:colOff>1009649</xdr:colOff>
      <xdr:row>19</xdr:row>
      <xdr:rowOff>171449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83F3E1-A1AE-E857-F242-459DC70792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47624</xdr:rowOff>
    </xdr:from>
    <xdr:to>
      <xdr:col>8</xdr:col>
      <xdr:colOff>638175</xdr:colOff>
      <xdr:row>14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AF904162-99AC-AB8A-6287-E69F5F962A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0575" y="47624"/>
              <a:ext cx="5334000" cy="33432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F137D02-DCAA-4188-8095-B66FA779F07C}" name="コンサート売上" displayName="コンサート売上" ref="A1:F201" totalsRowShown="0">
  <autoFilter ref="A1:F201" xr:uid="{1F137D02-DCAA-4188-8095-B66FA779F07C}">
    <filterColumn colId="2">
      <filters>
        <filter val="とらのすけ♪チャージ"/>
      </filters>
    </filterColumn>
  </autoFilter>
  <tableColumns count="6">
    <tableColumn id="1" xr3:uid="{90AC2E76-290A-415E-9D54-54629C86340A}" name="コンサート日" dataDxfId="2"/>
    <tableColumn id="2" xr3:uid="{02722313-CC72-40AD-AB55-33C2D9814ABA}" name="グッズ"/>
    <tableColumn id="3" xr3:uid="{AF60E866-0E9C-4F02-B31A-5475433B4EC8}" name="メンバー"/>
    <tableColumn id="4" xr3:uid="{CDFC79B1-05A2-4094-A8C3-30E7F3EF3BC2}" name="個数（個）"/>
    <tableColumn id="5" xr3:uid="{6C8D0A92-8474-42AF-A126-577638BF525F}" name="価格（円）" dataDxfId="1">
      <calculatedColumnFormula>VLOOKUP(コンサート売上[[#This Row],[グッズ]],価格表[],2,FALSE)</calculatedColumnFormula>
    </tableColumn>
    <tableColumn id="6" xr3:uid="{70B5E761-416A-4489-97D1-5A0DF9D4EB44}" name="売上金額（円）" dataDxfId="0">
      <calculatedColumnFormula>コンサート売上[[#This Row],[個数（個）]]*コンサート売上[[#This Row],[価格（円）]]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10A6DE-D923-4DB1-8F61-557095940535}" name="価格表" displayName="価格表" ref="A1:B9" totalsRowShown="0">
  <autoFilter ref="A1:B9" xr:uid="{9B10A6DE-D923-4DB1-8F61-557095940535}"/>
  <tableColumns count="2">
    <tableColumn id="1" xr3:uid="{74BE7742-CB40-4EE0-997E-4CFA54D4F6E3}" name="グッズ"/>
    <tableColumn id="2" xr3:uid="{3F0A7319-2D19-4464-9805-03A0D83CD3D4}" name="価格（円）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59FA8-F614-47E9-92C0-A701EC8C54AB}">
  <dimension ref="A1:F201"/>
  <sheetViews>
    <sheetView tabSelected="1" workbookViewId="0"/>
  </sheetViews>
  <sheetFormatPr defaultRowHeight="17.649999999999999" x14ac:dyDescent="0.7"/>
  <cols>
    <col min="1" max="1" width="13.875" customWidth="1"/>
    <col min="2" max="2" width="12.625" customWidth="1"/>
    <col min="3" max="3" width="21.3125" bestFit="1" customWidth="1"/>
    <col min="4" max="6" width="12.625" customWidth="1"/>
    <col min="7" max="7" width="21.5625" bestFit="1" customWidth="1"/>
    <col min="8" max="8" width="10.4375" bestFit="1" customWidth="1"/>
    <col min="9" max="11" width="21.5625" bestFit="1" customWidth="1"/>
    <col min="12" max="12" width="10.4375" bestFit="1" customWidth="1"/>
    <col min="13" max="15" width="21.5625" bestFit="1" customWidth="1"/>
    <col min="16" max="16" width="10.4375" bestFit="1" customWidth="1"/>
    <col min="17" max="19" width="21.5625" bestFit="1" customWidth="1"/>
    <col min="20" max="20" width="10.4375" bestFit="1" customWidth="1"/>
    <col min="21" max="23" width="21.5625" bestFit="1" customWidth="1"/>
    <col min="24" max="24" width="10.4375" bestFit="1" customWidth="1"/>
    <col min="25" max="26" width="5.4375" bestFit="1" customWidth="1"/>
  </cols>
  <sheetData>
    <row r="1" spans="1:6" x14ac:dyDescent="0.7">
      <c r="A1" t="s">
        <v>15</v>
      </c>
      <c r="B1" t="s">
        <v>6</v>
      </c>
      <c r="C1" t="s">
        <v>7</v>
      </c>
      <c r="D1" t="s">
        <v>14</v>
      </c>
      <c r="E1" t="s">
        <v>21</v>
      </c>
      <c r="F1" t="s">
        <v>22</v>
      </c>
    </row>
    <row r="2" spans="1:6" x14ac:dyDescent="0.7">
      <c r="A2" s="1">
        <v>45478</v>
      </c>
      <c r="B2" t="s">
        <v>4</v>
      </c>
      <c r="C2" t="s">
        <v>12</v>
      </c>
      <c r="D2">
        <v>2</v>
      </c>
      <c r="E2">
        <f>VLOOKUP(コンサート売上[[#This Row],[グッズ]],価格表[],2,FALSE)</f>
        <v>800</v>
      </c>
      <c r="F2">
        <f>コンサート売上[[#This Row],[個数（個）]]*コンサート売上[[#This Row],[価格（円）]]</f>
        <v>1600</v>
      </c>
    </row>
    <row r="3" spans="1:6" x14ac:dyDescent="0.7">
      <c r="A3" s="1">
        <v>45478</v>
      </c>
      <c r="B3" t="s">
        <v>3</v>
      </c>
      <c r="C3" t="s">
        <v>12</v>
      </c>
      <c r="D3">
        <v>2</v>
      </c>
      <c r="E3">
        <f>VLOOKUP(コンサート売上[[#This Row],[グッズ]],価格表[],2,FALSE)</f>
        <v>1500</v>
      </c>
      <c r="F3">
        <f>コンサート売上[[#This Row],[個数（個）]]*コンサート売上[[#This Row],[価格（円）]]</f>
        <v>3000</v>
      </c>
    </row>
    <row r="4" spans="1:6" hidden="1" x14ac:dyDescent="0.7">
      <c r="A4" s="1">
        <v>45478</v>
      </c>
      <c r="B4" t="s">
        <v>9</v>
      </c>
      <c r="C4" t="s">
        <v>11</v>
      </c>
      <c r="D4">
        <v>2</v>
      </c>
      <c r="E4">
        <f>VLOOKUP(コンサート売上[[#This Row],[グッズ]],価格表[],2,FALSE)</f>
        <v>1200</v>
      </c>
      <c r="F4">
        <f>コンサート売上[[#This Row],[個数（個）]]*コンサート売上[[#This Row],[価格（円）]]</f>
        <v>2400</v>
      </c>
    </row>
    <row r="5" spans="1:6" hidden="1" x14ac:dyDescent="0.7">
      <c r="A5" s="1">
        <v>45478</v>
      </c>
      <c r="B5" t="s">
        <v>0</v>
      </c>
      <c r="C5" t="s">
        <v>11</v>
      </c>
      <c r="D5">
        <v>1</v>
      </c>
      <c r="E5">
        <f>VLOOKUP(コンサート売上[[#This Row],[グッズ]],価格表[],2,FALSE)</f>
        <v>2000</v>
      </c>
      <c r="F5">
        <f>コンサート売上[[#This Row],[個数（個）]]*コンサート売上[[#This Row],[価格（円）]]</f>
        <v>2000</v>
      </c>
    </row>
    <row r="6" spans="1:6" hidden="1" x14ac:dyDescent="0.7">
      <c r="A6" s="1">
        <v>45478</v>
      </c>
      <c r="B6" t="s">
        <v>4</v>
      </c>
      <c r="C6" t="s">
        <v>11</v>
      </c>
      <c r="D6">
        <v>1</v>
      </c>
      <c r="E6">
        <f>VLOOKUP(コンサート売上[[#This Row],[グッズ]],価格表[],2,FALSE)</f>
        <v>800</v>
      </c>
      <c r="F6">
        <f>コンサート売上[[#This Row],[個数（個）]]*コンサート売上[[#This Row],[価格（円）]]</f>
        <v>800</v>
      </c>
    </row>
    <row r="7" spans="1:6" hidden="1" x14ac:dyDescent="0.7">
      <c r="A7" s="1">
        <v>45478</v>
      </c>
      <c r="B7" t="s">
        <v>2</v>
      </c>
      <c r="C7" t="s">
        <v>10</v>
      </c>
      <c r="D7">
        <v>2</v>
      </c>
      <c r="E7">
        <f>VLOOKUP(コンサート売上[[#This Row],[グッズ]],価格表[],2,FALSE)</f>
        <v>2000</v>
      </c>
      <c r="F7">
        <f>コンサート売上[[#This Row],[個数（個）]]*コンサート売上[[#This Row],[価格（円）]]</f>
        <v>4000</v>
      </c>
    </row>
    <row r="8" spans="1:6" x14ac:dyDescent="0.7">
      <c r="A8" s="1">
        <v>45478</v>
      </c>
      <c r="B8" t="s">
        <v>2</v>
      </c>
      <c r="C8" t="s">
        <v>12</v>
      </c>
      <c r="D8">
        <v>7</v>
      </c>
      <c r="E8">
        <f>VLOOKUP(コンサート売上[[#This Row],[グッズ]],価格表[],2,FALSE)</f>
        <v>2000</v>
      </c>
      <c r="F8">
        <f>コンサート売上[[#This Row],[個数（個）]]*コンサート売上[[#This Row],[価格（円）]]</f>
        <v>14000</v>
      </c>
    </row>
    <row r="9" spans="1:6" x14ac:dyDescent="0.7">
      <c r="A9" s="1">
        <v>45478</v>
      </c>
      <c r="B9" t="s">
        <v>3</v>
      </c>
      <c r="C9" t="s">
        <v>12</v>
      </c>
      <c r="D9">
        <v>2</v>
      </c>
      <c r="E9">
        <f>VLOOKUP(コンサート売上[[#This Row],[グッズ]],価格表[],2,FALSE)</f>
        <v>1500</v>
      </c>
      <c r="F9">
        <f>コンサート売上[[#This Row],[個数（個）]]*コンサート売上[[#This Row],[価格（円）]]</f>
        <v>3000</v>
      </c>
    </row>
    <row r="10" spans="1:6" hidden="1" x14ac:dyDescent="0.7">
      <c r="A10" s="1">
        <v>45478</v>
      </c>
      <c r="B10" t="s">
        <v>8</v>
      </c>
      <c r="C10" t="s">
        <v>11</v>
      </c>
      <c r="D10">
        <v>2</v>
      </c>
      <c r="E10">
        <f>VLOOKUP(コンサート売上[[#This Row],[グッズ]],価格表[],2,FALSE)</f>
        <v>3000</v>
      </c>
      <c r="F10">
        <f>コンサート売上[[#This Row],[個数（個）]]*コンサート売上[[#This Row],[価格（円）]]</f>
        <v>6000</v>
      </c>
    </row>
    <row r="11" spans="1:6" x14ac:dyDescent="0.7">
      <c r="A11" s="1">
        <v>45478</v>
      </c>
      <c r="B11" t="s">
        <v>5</v>
      </c>
      <c r="C11" t="s">
        <v>12</v>
      </c>
      <c r="D11">
        <v>2</v>
      </c>
      <c r="E11">
        <f>VLOOKUP(コンサート売上[[#This Row],[グッズ]],価格表[],2,FALSE)</f>
        <v>1800</v>
      </c>
      <c r="F11">
        <f>コンサート売上[[#This Row],[個数（個）]]*コンサート売上[[#This Row],[価格（円）]]</f>
        <v>3600</v>
      </c>
    </row>
    <row r="12" spans="1:6" x14ac:dyDescent="0.7">
      <c r="A12" s="1">
        <v>45478</v>
      </c>
      <c r="B12" t="s">
        <v>4</v>
      </c>
      <c r="C12" t="s">
        <v>12</v>
      </c>
      <c r="D12">
        <v>1</v>
      </c>
      <c r="E12">
        <f>VLOOKUP(コンサート売上[[#This Row],[グッズ]],価格表[],2,FALSE)</f>
        <v>800</v>
      </c>
      <c r="F12">
        <f>コンサート売上[[#This Row],[個数（個）]]*コンサート売上[[#This Row],[価格（円）]]</f>
        <v>800</v>
      </c>
    </row>
    <row r="13" spans="1:6" hidden="1" x14ac:dyDescent="0.7">
      <c r="A13" s="1">
        <v>45478</v>
      </c>
      <c r="B13" t="s">
        <v>1</v>
      </c>
      <c r="C13" t="s">
        <v>11</v>
      </c>
      <c r="D13">
        <v>1</v>
      </c>
      <c r="E13">
        <f>VLOOKUP(コンサート売上[[#This Row],[グッズ]],価格表[],2,FALSE)</f>
        <v>1000</v>
      </c>
      <c r="F13">
        <f>コンサート売上[[#This Row],[個数（個）]]*コンサート売上[[#This Row],[価格（円）]]</f>
        <v>1000</v>
      </c>
    </row>
    <row r="14" spans="1:6" hidden="1" x14ac:dyDescent="0.7">
      <c r="A14" s="1">
        <v>45478</v>
      </c>
      <c r="B14" t="s">
        <v>2</v>
      </c>
      <c r="C14" t="s">
        <v>11</v>
      </c>
      <c r="D14">
        <v>1</v>
      </c>
      <c r="E14">
        <f>VLOOKUP(コンサート売上[[#This Row],[グッズ]],価格表[],2,FALSE)</f>
        <v>2000</v>
      </c>
      <c r="F14">
        <f>コンサート売上[[#This Row],[個数（個）]]*コンサート売上[[#This Row],[価格（円）]]</f>
        <v>2000</v>
      </c>
    </row>
    <row r="15" spans="1:6" hidden="1" x14ac:dyDescent="0.7">
      <c r="A15" s="1">
        <v>45478</v>
      </c>
      <c r="B15" t="s">
        <v>1</v>
      </c>
      <c r="C15" t="s">
        <v>10</v>
      </c>
      <c r="D15">
        <v>1</v>
      </c>
      <c r="E15">
        <f>VLOOKUP(コンサート売上[[#This Row],[グッズ]],価格表[],2,FALSE)</f>
        <v>1000</v>
      </c>
      <c r="F15">
        <f>コンサート売上[[#This Row],[個数（個）]]*コンサート売上[[#This Row],[価格（円）]]</f>
        <v>1000</v>
      </c>
    </row>
    <row r="16" spans="1:6" x14ac:dyDescent="0.7">
      <c r="A16" s="1">
        <v>45478</v>
      </c>
      <c r="B16" t="s">
        <v>3</v>
      </c>
      <c r="C16" t="s">
        <v>12</v>
      </c>
      <c r="D16">
        <v>1</v>
      </c>
      <c r="E16">
        <f>VLOOKUP(コンサート売上[[#This Row],[グッズ]],価格表[],2,FALSE)</f>
        <v>1500</v>
      </c>
      <c r="F16">
        <f>コンサート売上[[#This Row],[個数（個）]]*コンサート売上[[#This Row],[価格（円）]]</f>
        <v>1500</v>
      </c>
    </row>
    <row r="17" spans="1:6" hidden="1" x14ac:dyDescent="0.7">
      <c r="A17" s="1">
        <v>45478</v>
      </c>
      <c r="B17" t="s">
        <v>5</v>
      </c>
      <c r="C17" t="s">
        <v>11</v>
      </c>
      <c r="D17">
        <v>2</v>
      </c>
      <c r="E17">
        <f>VLOOKUP(コンサート売上[[#This Row],[グッズ]],価格表[],2,FALSE)</f>
        <v>1800</v>
      </c>
      <c r="F17">
        <f>コンサート売上[[#This Row],[個数（個）]]*コンサート売上[[#This Row],[価格（円）]]</f>
        <v>3600</v>
      </c>
    </row>
    <row r="18" spans="1:6" hidden="1" x14ac:dyDescent="0.7">
      <c r="A18" s="1">
        <v>45478</v>
      </c>
      <c r="B18" t="s">
        <v>1</v>
      </c>
      <c r="C18" t="s">
        <v>11</v>
      </c>
      <c r="D18">
        <v>1</v>
      </c>
      <c r="E18">
        <f>VLOOKUP(コンサート売上[[#This Row],[グッズ]],価格表[],2,FALSE)</f>
        <v>1000</v>
      </c>
      <c r="F18">
        <f>コンサート売上[[#This Row],[個数（個）]]*コンサート売上[[#This Row],[価格（円）]]</f>
        <v>1000</v>
      </c>
    </row>
    <row r="19" spans="1:6" x14ac:dyDescent="0.7">
      <c r="A19" s="1">
        <v>45478</v>
      </c>
      <c r="B19" t="s">
        <v>1</v>
      </c>
      <c r="C19" t="s">
        <v>12</v>
      </c>
      <c r="D19">
        <v>1</v>
      </c>
      <c r="E19">
        <f>VLOOKUP(コンサート売上[[#This Row],[グッズ]],価格表[],2,FALSE)</f>
        <v>1000</v>
      </c>
      <c r="F19">
        <f>コンサート売上[[#This Row],[個数（個）]]*コンサート売上[[#This Row],[価格（円）]]</f>
        <v>1000</v>
      </c>
    </row>
    <row r="20" spans="1:6" x14ac:dyDescent="0.7">
      <c r="A20" s="1">
        <v>45478</v>
      </c>
      <c r="B20" t="s">
        <v>3</v>
      </c>
      <c r="C20" t="s">
        <v>12</v>
      </c>
      <c r="D20">
        <v>1</v>
      </c>
      <c r="E20">
        <f>VLOOKUP(コンサート売上[[#This Row],[グッズ]],価格表[],2,FALSE)</f>
        <v>1500</v>
      </c>
      <c r="F20">
        <f>コンサート売上[[#This Row],[個数（個）]]*コンサート売上[[#This Row],[価格（円）]]</f>
        <v>1500</v>
      </c>
    </row>
    <row r="21" spans="1:6" hidden="1" x14ac:dyDescent="0.7">
      <c r="A21" s="1">
        <v>45478</v>
      </c>
      <c r="B21" t="s">
        <v>2</v>
      </c>
      <c r="C21" t="s">
        <v>11</v>
      </c>
      <c r="D21">
        <v>2</v>
      </c>
      <c r="E21">
        <f>VLOOKUP(コンサート売上[[#This Row],[グッズ]],価格表[],2,FALSE)</f>
        <v>2000</v>
      </c>
      <c r="F21">
        <f>コンサート売上[[#This Row],[個数（個）]]*コンサート売上[[#This Row],[価格（円）]]</f>
        <v>4000</v>
      </c>
    </row>
    <row r="22" spans="1:6" hidden="1" x14ac:dyDescent="0.7">
      <c r="A22" s="1">
        <v>45478</v>
      </c>
      <c r="B22" t="s">
        <v>4</v>
      </c>
      <c r="C22" t="s">
        <v>11</v>
      </c>
      <c r="D22">
        <v>2</v>
      </c>
      <c r="E22">
        <f>VLOOKUP(コンサート売上[[#This Row],[グッズ]],価格表[],2,FALSE)</f>
        <v>800</v>
      </c>
      <c r="F22">
        <f>コンサート売上[[#This Row],[個数（個）]]*コンサート売上[[#This Row],[価格（円）]]</f>
        <v>1600</v>
      </c>
    </row>
    <row r="23" spans="1:6" hidden="1" x14ac:dyDescent="0.7">
      <c r="A23" s="1">
        <v>45478</v>
      </c>
      <c r="B23" t="s">
        <v>0</v>
      </c>
      <c r="C23" t="s">
        <v>11</v>
      </c>
      <c r="D23">
        <v>10</v>
      </c>
      <c r="E23">
        <f>VLOOKUP(コンサート売上[[#This Row],[グッズ]],価格表[],2,FALSE)</f>
        <v>2000</v>
      </c>
      <c r="F23">
        <f>コンサート売上[[#This Row],[個数（個）]]*コンサート売上[[#This Row],[価格（円）]]</f>
        <v>20000</v>
      </c>
    </row>
    <row r="24" spans="1:6" hidden="1" x14ac:dyDescent="0.7">
      <c r="A24" s="1">
        <v>45478</v>
      </c>
      <c r="B24" t="s">
        <v>9</v>
      </c>
      <c r="C24" t="s">
        <v>10</v>
      </c>
      <c r="D24">
        <v>5</v>
      </c>
      <c r="E24">
        <f>VLOOKUP(コンサート売上[[#This Row],[グッズ]],価格表[],2,FALSE)</f>
        <v>1200</v>
      </c>
      <c r="F24">
        <f>コンサート売上[[#This Row],[個数（個）]]*コンサート売上[[#This Row],[価格（円）]]</f>
        <v>6000</v>
      </c>
    </row>
    <row r="25" spans="1:6" x14ac:dyDescent="0.7">
      <c r="A25" s="1">
        <v>45478</v>
      </c>
      <c r="B25" t="s">
        <v>9</v>
      </c>
      <c r="C25" t="s">
        <v>12</v>
      </c>
      <c r="D25">
        <v>1</v>
      </c>
      <c r="E25">
        <f>VLOOKUP(コンサート売上[[#This Row],[グッズ]],価格表[],2,FALSE)</f>
        <v>1200</v>
      </c>
      <c r="F25">
        <f>コンサート売上[[#This Row],[個数（個）]]*コンサート売上[[#This Row],[価格（円）]]</f>
        <v>1200</v>
      </c>
    </row>
    <row r="26" spans="1:6" hidden="1" x14ac:dyDescent="0.7">
      <c r="A26" s="1">
        <v>45478</v>
      </c>
      <c r="B26" t="s">
        <v>2</v>
      </c>
      <c r="C26" t="s">
        <v>11</v>
      </c>
      <c r="D26">
        <v>2</v>
      </c>
      <c r="E26">
        <f>VLOOKUP(コンサート売上[[#This Row],[グッズ]],価格表[],2,FALSE)</f>
        <v>2000</v>
      </c>
      <c r="F26">
        <f>コンサート売上[[#This Row],[個数（個）]]*コンサート売上[[#This Row],[価格（円）]]</f>
        <v>4000</v>
      </c>
    </row>
    <row r="27" spans="1:6" hidden="1" x14ac:dyDescent="0.7">
      <c r="A27" s="1">
        <v>45478</v>
      </c>
      <c r="B27" t="s">
        <v>5</v>
      </c>
      <c r="C27" t="s">
        <v>10</v>
      </c>
      <c r="D27">
        <v>2</v>
      </c>
      <c r="E27">
        <f>VLOOKUP(コンサート売上[[#This Row],[グッズ]],価格表[],2,FALSE)</f>
        <v>1800</v>
      </c>
      <c r="F27">
        <f>コンサート売上[[#This Row],[個数（個）]]*コンサート売上[[#This Row],[価格（円）]]</f>
        <v>3600</v>
      </c>
    </row>
    <row r="28" spans="1:6" hidden="1" x14ac:dyDescent="0.7">
      <c r="A28" s="1">
        <v>45478</v>
      </c>
      <c r="B28" t="s">
        <v>9</v>
      </c>
      <c r="C28" t="s">
        <v>10</v>
      </c>
      <c r="D28">
        <v>1</v>
      </c>
      <c r="E28">
        <f>VLOOKUP(コンサート売上[[#This Row],[グッズ]],価格表[],2,FALSE)</f>
        <v>1200</v>
      </c>
      <c r="F28">
        <f>コンサート売上[[#This Row],[個数（個）]]*コンサート売上[[#This Row],[価格（円）]]</f>
        <v>1200</v>
      </c>
    </row>
    <row r="29" spans="1:6" x14ac:dyDescent="0.7">
      <c r="A29" s="1">
        <v>45478</v>
      </c>
      <c r="B29" t="s">
        <v>2</v>
      </c>
      <c r="C29" t="s">
        <v>12</v>
      </c>
      <c r="D29">
        <v>2</v>
      </c>
      <c r="E29">
        <f>VLOOKUP(コンサート売上[[#This Row],[グッズ]],価格表[],2,FALSE)</f>
        <v>2000</v>
      </c>
      <c r="F29">
        <f>コンサート売上[[#This Row],[個数（個）]]*コンサート売上[[#This Row],[価格（円）]]</f>
        <v>4000</v>
      </c>
    </row>
    <row r="30" spans="1:6" hidden="1" x14ac:dyDescent="0.7">
      <c r="A30" s="1">
        <v>45478</v>
      </c>
      <c r="B30" t="s">
        <v>2</v>
      </c>
      <c r="C30" t="s">
        <v>10</v>
      </c>
      <c r="D30">
        <v>2</v>
      </c>
      <c r="E30">
        <f>VLOOKUP(コンサート売上[[#This Row],[グッズ]],価格表[],2,FALSE)</f>
        <v>2000</v>
      </c>
      <c r="F30">
        <f>コンサート売上[[#This Row],[個数（個）]]*コンサート売上[[#This Row],[価格（円）]]</f>
        <v>4000</v>
      </c>
    </row>
    <row r="31" spans="1:6" x14ac:dyDescent="0.7">
      <c r="A31" s="1">
        <v>45478</v>
      </c>
      <c r="B31" t="s">
        <v>9</v>
      </c>
      <c r="C31" t="s">
        <v>12</v>
      </c>
      <c r="D31">
        <v>1</v>
      </c>
      <c r="E31">
        <f>VLOOKUP(コンサート売上[[#This Row],[グッズ]],価格表[],2,FALSE)</f>
        <v>1200</v>
      </c>
      <c r="F31">
        <f>コンサート売上[[#This Row],[個数（個）]]*コンサート売上[[#This Row],[価格（円）]]</f>
        <v>1200</v>
      </c>
    </row>
    <row r="32" spans="1:6" x14ac:dyDescent="0.7">
      <c r="A32" s="1">
        <v>45478</v>
      </c>
      <c r="B32" t="s">
        <v>1</v>
      </c>
      <c r="C32" t="s">
        <v>12</v>
      </c>
      <c r="D32">
        <v>2</v>
      </c>
      <c r="E32">
        <f>VLOOKUP(コンサート売上[[#This Row],[グッズ]],価格表[],2,FALSE)</f>
        <v>1000</v>
      </c>
      <c r="F32">
        <f>コンサート売上[[#This Row],[個数（個）]]*コンサート売上[[#This Row],[価格（円）]]</f>
        <v>2000</v>
      </c>
    </row>
    <row r="33" spans="1:6" hidden="1" x14ac:dyDescent="0.7">
      <c r="A33" s="1">
        <v>45478</v>
      </c>
      <c r="B33" t="s">
        <v>0</v>
      </c>
      <c r="C33" t="s">
        <v>10</v>
      </c>
      <c r="D33">
        <v>1</v>
      </c>
      <c r="E33">
        <f>VLOOKUP(コンサート売上[[#This Row],[グッズ]],価格表[],2,FALSE)</f>
        <v>2000</v>
      </c>
      <c r="F33">
        <f>コンサート売上[[#This Row],[個数（個）]]*コンサート売上[[#This Row],[価格（円）]]</f>
        <v>2000</v>
      </c>
    </row>
    <row r="34" spans="1:6" hidden="1" x14ac:dyDescent="0.7">
      <c r="A34" s="1">
        <v>45478</v>
      </c>
      <c r="B34" t="s">
        <v>1</v>
      </c>
      <c r="C34" t="s">
        <v>11</v>
      </c>
      <c r="D34">
        <v>2</v>
      </c>
      <c r="E34">
        <f>VLOOKUP(コンサート売上[[#This Row],[グッズ]],価格表[],2,FALSE)</f>
        <v>1000</v>
      </c>
      <c r="F34">
        <f>コンサート売上[[#This Row],[個数（個）]]*コンサート売上[[#This Row],[価格（円）]]</f>
        <v>2000</v>
      </c>
    </row>
    <row r="35" spans="1:6" hidden="1" x14ac:dyDescent="0.7">
      <c r="A35" s="1">
        <v>45478</v>
      </c>
      <c r="B35" t="s">
        <v>0</v>
      </c>
      <c r="C35" t="s">
        <v>11</v>
      </c>
      <c r="D35">
        <v>2</v>
      </c>
      <c r="E35">
        <f>VLOOKUP(コンサート売上[[#This Row],[グッズ]],価格表[],2,FALSE)</f>
        <v>2000</v>
      </c>
      <c r="F35">
        <f>コンサート売上[[#This Row],[個数（個）]]*コンサート売上[[#This Row],[価格（円）]]</f>
        <v>4000</v>
      </c>
    </row>
    <row r="36" spans="1:6" hidden="1" x14ac:dyDescent="0.7">
      <c r="A36" s="1">
        <v>45478</v>
      </c>
      <c r="B36" t="s">
        <v>2</v>
      </c>
      <c r="C36" t="s">
        <v>10</v>
      </c>
      <c r="D36">
        <v>1</v>
      </c>
      <c r="E36">
        <f>VLOOKUP(コンサート売上[[#This Row],[グッズ]],価格表[],2,FALSE)</f>
        <v>2000</v>
      </c>
      <c r="F36">
        <f>コンサート売上[[#This Row],[個数（個）]]*コンサート売上[[#This Row],[価格（円）]]</f>
        <v>2000</v>
      </c>
    </row>
    <row r="37" spans="1:6" x14ac:dyDescent="0.7">
      <c r="A37" s="1">
        <v>45478</v>
      </c>
      <c r="B37" t="s">
        <v>9</v>
      </c>
      <c r="C37" t="s">
        <v>12</v>
      </c>
      <c r="D37">
        <v>1</v>
      </c>
      <c r="E37">
        <f>VLOOKUP(コンサート売上[[#This Row],[グッズ]],価格表[],2,FALSE)</f>
        <v>1200</v>
      </c>
      <c r="F37">
        <f>コンサート売上[[#This Row],[個数（個）]]*コンサート売上[[#This Row],[価格（円）]]</f>
        <v>1200</v>
      </c>
    </row>
    <row r="38" spans="1:6" hidden="1" x14ac:dyDescent="0.7">
      <c r="A38" s="1">
        <v>45478</v>
      </c>
      <c r="B38" t="s">
        <v>9</v>
      </c>
      <c r="C38" t="s">
        <v>11</v>
      </c>
      <c r="D38">
        <v>1</v>
      </c>
      <c r="E38">
        <f>VLOOKUP(コンサート売上[[#This Row],[グッズ]],価格表[],2,FALSE)</f>
        <v>1200</v>
      </c>
      <c r="F38">
        <f>コンサート売上[[#This Row],[個数（個）]]*コンサート売上[[#This Row],[価格（円）]]</f>
        <v>1200</v>
      </c>
    </row>
    <row r="39" spans="1:6" hidden="1" x14ac:dyDescent="0.7">
      <c r="A39" s="1">
        <v>45478</v>
      </c>
      <c r="B39" t="s">
        <v>3</v>
      </c>
      <c r="C39" t="s">
        <v>11</v>
      </c>
      <c r="D39">
        <v>1</v>
      </c>
      <c r="E39">
        <f>VLOOKUP(コンサート売上[[#This Row],[グッズ]],価格表[],2,FALSE)</f>
        <v>1500</v>
      </c>
      <c r="F39">
        <f>コンサート売上[[#This Row],[個数（個）]]*コンサート売上[[#This Row],[価格（円）]]</f>
        <v>1500</v>
      </c>
    </row>
    <row r="40" spans="1:6" hidden="1" x14ac:dyDescent="0.7">
      <c r="A40" s="1">
        <v>45478</v>
      </c>
      <c r="B40" t="s">
        <v>0</v>
      </c>
      <c r="C40" t="s">
        <v>10</v>
      </c>
      <c r="D40">
        <v>2</v>
      </c>
      <c r="E40">
        <f>VLOOKUP(コンサート売上[[#This Row],[グッズ]],価格表[],2,FALSE)</f>
        <v>2000</v>
      </c>
      <c r="F40">
        <f>コンサート売上[[#This Row],[個数（個）]]*コンサート売上[[#This Row],[価格（円）]]</f>
        <v>4000</v>
      </c>
    </row>
    <row r="41" spans="1:6" hidden="1" x14ac:dyDescent="0.7">
      <c r="A41" s="1">
        <v>45478</v>
      </c>
      <c r="B41" t="s">
        <v>9</v>
      </c>
      <c r="C41" t="s">
        <v>10</v>
      </c>
      <c r="D41">
        <v>1</v>
      </c>
      <c r="E41">
        <f>VLOOKUP(コンサート売上[[#This Row],[グッズ]],価格表[],2,FALSE)</f>
        <v>1200</v>
      </c>
      <c r="F41">
        <f>コンサート売上[[#This Row],[個数（個）]]*コンサート売上[[#This Row],[価格（円）]]</f>
        <v>1200</v>
      </c>
    </row>
    <row r="42" spans="1:6" hidden="1" x14ac:dyDescent="0.7">
      <c r="A42" s="1">
        <v>45478</v>
      </c>
      <c r="B42" t="s">
        <v>2</v>
      </c>
      <c r="C42" t="s">
        <v>11</v>
      </c>
      <c r="D42">
        <v>2</v>
      </c>
      <c r="E42">
        <f>VLOOKUP(コンサート売上[[#This Row],[グッズ]],価格表[],2,FALSE)</f>
        <v>2000</v>
      </c>
      <c r="F42">
        <f>コンサート売上[[#This Row],[個数（個）]]*コンサート売上[[#This Row],[価格（円）]]</f>
        <v>4000</v>
      </c>
    </row>
    <row r="43" spans="1:6" x14ac:dyDescent="0.7">
      <c r="A43" s="1">
        <v>45478</v>
      </c>
      <c r="B43" t="s">
        <v>0</v>
      </c>
      <c r="C43" t="s">
        <v>12</v>
      </c>
      <c r="D43">
        <v>2</v>
      </c>
      <c r="E43">
        <f>VLOOKUP(コンサート売上[[#This Row],[グッズ]],価格表[],2,FALSE)</f>
        <v>2000</v>
      </c>
      <c r="F43">
        <f>コンサート売上[[#This Row],[個数（個）]]*コンサート売上[[#This Row],[価格（円）]]</f>
        <v>4000</v>
      </c>
    </row>
    <row r="44" spans="1:6" x14ac:dyDescent="0.7">
      <c r="A44" s="1">
        <v>45478</v>
      </c>
      <c r="B44" t="s">
        <v>3</v>
      </c>
      <c r="C44" t="s">
        <v>12</v>
      </c>
      <c r="D44">
        <v>1</v>
      </c>
      <c r="E44">
        <f>VLOOKUP(コンサート売上[[#This Row],[グッズ]],価格表[],2,FALSE)</f>
        <v>1500</v>
      </c>
      <c r="F44">
        <f>コンサート売上[[#This Row],[個数（個）]]*コンサート売上[[#This Row],[価格（円）]]</f>
        <v>1500</v>
      </c>
    </row>
    <row r="45" spans="1:6" x14ac:dyDescent="0.7">
      <c r="A45" s="1">
        <v>45478</v>
      </c>
      <c r="B45" t="s">
        <v>1</v>
      </c>
      <c r="C45" t="s">
        <v>12</v>
      </c>
      <c r="D45">
        <v>1</v>
      </c>
      <c r="E45">
        <f>VLOOKUP(コンサート売上[[#This Row],[グッズ]],価格表[],2,FALSE)</f>
        <v>1000</v>
      </c>
      <c r="F45">
        <f>コンサート売上[[#This Row],[個数（個）]]*コンサート売上[[#This Row],[価格（円）]]</f>
        <v>1000</v>
      </c>
    </row>
    <row r="46" spans="1:6" x14ac:dyDescent="0.7">
      <c r="A46" s="1">
        <v>45478</v>
      </c>
      <c r="B46" t="s">
        <v>0</v>
      </c>
      <c r="C46" t="s">
        <v>12</v>
      </c>
      <c r="D46">
        <v>2</v>
      </c>
      <c r="E46">
        <f>VLOOKUP(コンサート売上[[#This Row],[グッズ]],価格表[],2,FALSE)</f>
        <v>2000</v>
      </c>
      <c r="F46">
        <f>コンサート売上[[#This Row],[個数（個）]]*コンサート売上[[#This Row],[価格（円）]]</f>
        <v>4000</v>
      </c>
    </row>
    <row r="47" spans="1:6" hidden="1" x14ac:dyDescent="0.7">
      <c r="A47" s="1">
        <v>45478</v>
      </c>
      <c r="B47" t="s">
        <v>1</v>
      </c>
      <c r="C47" t="s">
        <v>10</v>
      </c>
      <c r="D47">
        <v>2</v>
      </c>
      <c r="E47">
        <f>VLOOKUP(コンサート売上[[#This Row],[グッズ]],価格表[],2,FALSE)</f>
        <v>1000</v>
      </c>
      <c r="F47">
        <f>コンサート売上[[#This Row],[個数（個）]]*コンサート売上[[#This Row],[価格（円）]]</f>
        <v>2000</v>
      </c>
    </row>
    <row r="48" spans="1:6" x14ac:dyDescent="0.7">
      <c r="A48" s="1">
        <v>45478</v>
      </c>
      <c r="B48" t="s">
        <v>9</v>
      </c>
      <c r="C48" t="s">
        <v>12</v>
      </c>
      <c r="D48">
        <v>1</v>
      </c>
      <c r="E48">
        <f>VLOOKUP(コンサート売上[[#This Row],[グッズ]],価格表[],2,FALSE)</f>
        <v>1200</v>
      </c>
      <c r="F48">
        <f>コンサート売上[[#This Row],[個数（個）]]*コンサート売上[[#This Row],[価格（円）]]</f>
        <v>1200</v>
      </c>
    </row>
    <row r="49" spans="1:6" x14ac:dyDescent="0.7">
      <c r="A49" s="1">
        <v>45478</v>
      </c>
      <c r="B49" t="s">
        <v>2</v>
      </c>
      <c r="C49" t="s">
        <v>12</v>
      </c>
      <c r="D49">
        <v>1</v>
      </c>
      <c r="E49">
        <f>VLOOKUP(コンサート売上[[#This Row],[グッズ]],価格表[],2,FALSE)</f>
        <v>2000</v>
      </c>
      <c r="F49">
        <f>コンサート売上[[#This Row],[個数（個）]]*コンサート売上[[#This Row],[価格（円）]]</f>
        <v>2000</v>
      </c>
    </row>
    <row r="50" spans="1:6" x14ac:dyDescent="0.7">
      <c r="A50" s="1">
        <v>45478</v>
      </c>
      <c r="B50" t="s">
        <v>1</v>
      </c>
      <c r="C50" t="s">
        <v>12</v>
      </c>
      <c r="D50">
        <v>6</v>
      </c>
      <c r="E50">
        <f>VLOOKUP(コンサート売上[[#This Row],[グッズ]],価格表[],2,FALSE)</f>
        <v>1000</v>
      </c>
      <c r="F50">
        <f>コンサート売上[[#This Row],[個数（個）]]*コンサート売上[[#This Row],[価格（円）]]</f>
        <v>6000</v>
      </c>
    </row>
    <row r="51" spans="1:6" hidden="1" x14ac:dyDescent="0.7">
      <c r="A51" s="1">
        <v>45478</v>
      </c>
      <c r="B51" t="s">
        <v>8</v>
      </c>
      <c r="C51" t="s">
        <v>10</v>
      </c>
      <c r="D51">
        <v>1</v>
      </c>
      <c r="E51">
        <f>VLOOKUP(コンサート売上[[#This Row],[グッズ]],価格表[],2,FALSE)</f>
        <v>3000</v>
      </c>
      <c r="F51">
        <f>コンサート売上[[#This Row],[個数（個）]]*コンサート売上[[#This Row],[価格（円）]]</f>
        <v>3000</v>
      </c>
    </row>
    <row r="52" spans="1:6" hidden="1" x14ac:dyDescent="0.7">
      <c r="A52" s="1">
        <v>45478</v>
      </c>
      <c r="B52" t="s">
        <v>0</v>
      </c>
      <c r="C52" t="s">
        <v>11</v>
      </c>
      <c r="D52">
        <v>1</v>
      </c>
      <c r="E52">
        <f>VLOOKUP(コンサート売上[[#This Row],[グッズ]],価格表[],2,FALSE)</f>
        <v>2000</v>
      </c>
      <c r="F52">
        <f>コンサート売上[[#This Row],[個数（個）]]*コンサート売上[[#This Row],[価格（円）]]</f>
        <v>2000</v>
      </c>
    </row>
    <row r="53" spans="1:6" hidden="1" x14ac:dyDescent="0.7">
      <c r="A53" s="1">
        <v>45478</v>
      </c>
      <c r="B53" t="s">
        <v>4</v>
      </c>
      <c r="C53" t="s">
        <v>10</v>
      </c>
      <c r="D53">
        <v>1</v>
      </c>
      <c r="E53">
        <f>VLOOKUP(コンサート売上[[#This Row],[グッズ]],価格表[],2,FALSE)</f>
        <v>800</v>
      </c>
      <c r="F53">
        <f>コンサート売上[[#This Row],[個数（個）]]*コンサート売上[[#This Row],[価格（円）]]</f>
        <v>800</v>
      </c>
    </row>
    <row r="54" spans="1:6" hidden="1" x14ac:dyDescent="0.7">
      <c r="A54" s="1">
        <v>45478</v>
      </c>
      <c r="B54" t="s">
        <v>5</v>
      </c>
      <c r="C54" t="s">
        <v>11</v>
      </c>
      <c r="D54">
        <v>2</v>
      </c>
      <c r="E54">
        <f>VLOOKUP(コンサート売上[[#This Row],[グッズ]],価格表[],2,FALSE)</f>
        <v>1800</v>
      </c>
      <c r="F54">
        <f>コンサート売上[[#This Row],[個数（個）]]*コンサート売上[[#This Row],[価格（円）]]</f>
        <v>3600</v>
      </c>
    </row>
    <row r="55" spans="1:6" hidden="1" x14ac:dyDescent="0.7">
      <c r="A55" s="1">
        <v>45478</v>
      </c>
      <c r="B55" t="s">
        <v>0</v>
      </c>
      <c r="C55" t="s">
        <v>11</v>
      </c>
      <c r="D55">
        <v>2</v>
      </c>
      <c r="E55">
        <f>VLOOKUP(コンサート売上[[#This Row],[グッズ]],価格表[],2,FALSE)</f>
        <v>2000</v>
      </c>
      <c r="F55">
        <f>コンサート売上[[#This Row],[個数（個）]]*コンサート売上[[#This Row],[価格（円）]]</f>
        <v>4000</v>
      </c>
    </row>
    <row r="56" spans="1:6" hidden="1" x14ac:dyDescent="0.7">
      <c r="A56" s="1">
        <v>45478</v>
      </c>
      <c r="B56" t="s">
        <v>9</v>
      </c>
      <c r="C56" t="s">
        <v>10</v>
      </c>
      <c r="D56">
        <v>1</v>
      </c>
      <c r="E56">
        <f>VLOOKUP(コンサート売上[[#This Row],[グッズ]],価格表[],2,FALSE)</f>
        <v>1200</v>
      </c>
      <c r="F56">
        <f>コンサート売上[[#This Row],[個数（個）]]*コンサート売上[[#This Row],[価格（円）]]</f>
        <v>1200</v>
      </c>
    </row>
    <row r="57" spans="1:6" hidden="1" x14ac:dyDescent="0.7">
      <c r="A57" s="1">
        <v>45478</v>
      </c>
      <c r="B57" t="s">
        <v>5</v>
      </c>
      <c r="C57" t="s">
        <v>11</v>
      </c>
      <c r="D57">
        <v>2</v>
      </c>
      <c r="E57">
        <f>VLOOKUP(コンサート売上[[#This Row],[グッズ]],価格表[],2,FALSE)</f>
        <v>1800</v>
      </c>
      <c r="F57">
        <f>コンサート売上[[#This Row],[個数（個）]]*コンサート売上[[#This Row],[価格（円）]]</f>
        <v>3600</v>
      </c>
    </row>
    <row r="58" spans="1:6" hidden="1" x14ac:dyDescent="0.7">
      <c r="A58" s="1">
        <v>45478</v>
      </c>
      <c r="B58" t="s">
        <v>9</v>
      </c>
      <c r="C58" t="s">
        <v>11</v>
      </c>
      <c r="D58">
        <v>1</v>
      </c>
      <c r="E58">
        <f>VLOOKUP(コンサート売上[[#This Row],[グッズ]],価格表[],2,FALSE)</f>
        <v>1200</v>
      </c>
      <c r="F58">
        <f>コンサート売上[[#This Row],[個数（個）]]*コンサート売上[[#This Row],[価格（円）]]</f>
        <v>1200</v>
      </c>
    </row>
    <row r="59" spans="1:6" x14ac:dyDescent="0.7">
      <c r="A59" s="1">
        <v>45478</v>
      </c>
      <c r="B59" t="s">
        <v>4</v>
      </c>
      <c r="C59" t="s">
        <v>12</v>
      </c>
      <c r="D59">
        <v>2</v>
      </c>
      <c r="E59">
        <f>VLOOKUP(コンサート売上[[#This Row],[グッズ]],価格表[],2,FALSE)</f>
        <v>800</v>
      </c>
      <c r="F59">
        <f>コンサート売上[[#This Row],[個数（個）]]*コンサート売上[[#This Row],[価格（円）]]</f>
        <v>1600</v>
      </c>
    </row>
    <row r="60" spans="1:6" x14ac:dyDescent="0.7">
      <c r="A60" s="1">
        <v>45478</v>
      </c>
      <c r="B60" t="s">
        <v>2</v>
      </c>
      <c r="C60" t="s">
        <v>12</v>
      </c>
      <c r="D60">
        <v>1</v>
      </c>
      <c r="E60">
        <f>VLOOKUP(コンサート売上[[#This Row],[グッズ]],価格表[],2,FALSE)</f>
        <v>2000</v>
      </c>
      <c r="F60">
        <f>コンサート売上[[#This Row],[個数（個）]]*コンサート売上[[#This Row],[価格（円）]]</f>
        <v>2000</v>
      </c>
    </row>
    <row r="61" spans="1:6" hidden="1" x14ac:dyDescent="0.7">
      <c r="A61" s="1">
        <v>45478</v>
      </c>
      <c r="B61" t="s">
        <v>3</v>
      </c>
      <c r="C61" t="s">
        <v>11</v>
      </c>
      <c r="D61">
        <v>2</v>
      </c>
      <c r="E61">
        <f>VLOOKUP(コンサート売上[[#This Row],[グッズ]],価格表[],2,FALSE)</f>
        <v>1500</v>
      </c>
      <c r="F61">
        <f>コンサート売上[[#This Row],[個数（個）]]*コンサート売上[[#This Row],[価格（円）]]</f>
        <v>3000</v>
      </c>
    </row>
    <row r="62" spans="1:6" hidden="1" x14ac:dyDescent="0.7">
      <c r="A62" s="1">
        <v>45478</v>
      </c>
      <c r="B62" t="s">
        <v>8</v>
      </c>
      <c r="C62" t="s">
        <v>10</v>
      </c>
      <c r="D62">
        <v>1</v>
      </c>
      <c r="E62">
        <f>VLOOKUP(コンサート売上[[#This Row],[グッズ]],価格表[],2,FALSE)</f>
        <v>3000</v>
      </c>
      <c r="F62">
        <f>コンサート売上[[#This Row],[個数（個）]]*コンサート売上[[#This Row],[価格（円）]]</f>
        <v>3000</v>
      </c>
    </row>
    <row r="63" spans="1:6" hidden="1" x14ac:dyDescent="0.7">
      <c r="A63" s="1">
        <v>45478</v>
      </c>
      <c r="B63" t="s">
        <v>9</v>
      </c>
      <c r="C63" t="s">
        <v>11</v>
      </c>
      <c r="D63">
        <v>1</v>
      </c>
      <c r="E63">
        <f>VLOOKUP(コンサート売上[[#This Row],[グッズ]],価格表[],2,FALSE)</f>
        <v>1200</v>
      </c>
      <c r="F63">
        <f>コンサート売上[[#This Row],[個数（個）]]*コンサート売上[[#This Row],[価格（円）]]</f>
        <v>1200</v>
      </c>
    </row>
    <row r="64" spans="1:6" x14ac:dyDescent="0.7">
      <c r="A64" s="1">
        <v>45478</v>
      </c>
      <c r="B64" t="s">
        <v>2</v>
      </c>
      <c r="C64" t="s">
        <v>12</v>
      </c>
      <c r="D64">
        <v>1</v>
      </c>
      <c r="E64">
        <f>VLOOKUP(コンサート売上[[#This Row],[グッズ]],価格表[],2,FALSE)</f>
        <v>2000</v>
      </c>
      <c r="F64">
        <f>コンサート売上[[#This Row],[個数（個）]]*コンサート売上[[#This Row],[価格（円）]]</f>
        <v>2000</v>
      </c>
    </row>
    <row r="65" spans="1:6" hidden="1" x14ac:dyDescent="0.7">
      <c r="A65" s="1">
        <v>45478</v>
      </c>
      <c r="B65" t="s">
        <v>1</v>
      </c>
      <c r="C65" t="s">
        <v>11</v>
      </c>
      <c r="D65">
        <v>2</v>
      </c>
      <c r="E65">
        <f>VLOOKUP(コンサート売上[[#This Row],[グッズ]],価格表[],2,FALSE)</f>
        <v>1000</v>
      </c>
      <c r="F65">
        <f>コンサート売上[[#This Row],[個数（個）]]*コンサート売上[[#This Row],[価格（円）]]</f>
        <v>2000</v>
      </c>
    </row>
    <row r="66" spans="1:6" hidden="1" x14ac:dyDescent="0.7">
      <c r="A66" s="1">
        <v>45478</v>
      </c>
      <c r="B66" t="s">
        <v>9</v>
      </c>
      <c r="C66" t="s">
        <v>10</v>
      </c>
      <c r="D66">
        <v>2</v>
      </c>
      <c r="E66">
        <f>VLOOKUP(コンサート売上[[#This Row],[グッズ]],価格表[],2,FALSE)</f>
        <v>1200</v>
      </c>
      <c r="F66">
        <f>コンサート売上[[#This Row],[個数（個）]]*コンサート売上[[#This Row],[価格（円）]]</f>
        <v>2400</v>
      </c>
    </row>
    <row r="67" spans="1:6" hidden="1" x14ac:dyDescent="0.7">
      <c r="A67" s="1">
        <v>45478</v>
      </c>
      <c r="B67" t="s">
        <v>8</v>
      </c>
      <c r="C67" t="s">
        <v>10</v>
      </c>
      <c r="D67">
        <v>2</v>
      </c>
      <c r="E67">
        <f>VLOOKUP(コンサート売上[[#This Row],[グッズ]],価格表[],2,FALSE)</f>
        <v>3000</v>
      </c>
      <c r="F67">
        <f>コンサート売上[[#This Row],[個数（個）]]*コンサート売上[[#This Row],[価格（円）]]</f>
        <v>6000</v>
      </c>
    </row>
    <row r="68" spans="1:6" hidden="1" x14ac:dyDescent="0.7">
      <c r="A68" s="1">
        <v>45478</v>
      </c>
      <c r="B68" t="s">
        <v>0</v>
      </c>
      <c r="C68" t="s">
        <v>11</v>
      </c>
      <c r="D68">
        <v>2</v>
      </c>
      <c r="E68">
        <f>VLOOKUP(コンサート売上[[#This Row],[グッズ]],価格表[],2,FALSE)</f>
        <v>2000</v>
      </c>
      <c r="F68">
        <f>コンサート売上[[#This Row],[個数（個）]]*コンサート売上[[#This Row],[価格（円）]]</f>
        <v>4000</v>
      </c>
    </row>
    <row r="69" spans="1:6" hidden="1" x14ac:dyDescent="0.7">
      <c r="A69" s="1">
        <v>45478</v>
      </c>
      <c r="B69" t="s">
        <v>9</v>
      </c>
      <c r="C69" t="s">
        <v>10</v>
      </c>
      <c r="D69">
        <v>1</v>
      </c>
      <c r="E69">
        <f>VLOOKUP(コンサート売上[[#This Row],[グッズ]],価格表[],2,FALSE)</f>
        <v>1200</v>
      </c>
      <c r="F69">
        <f>コンサート売上[[#This Row],[個数（個）]]*コンサート売上[[#This Row],[価格（円）]]</f>
        <v>1200</v>
      </c>
    </row>
    <row r="70" spans="1:6" x14ac:dyDescent="0.7">
      <c r="A70" s="1">
        <v>45478</v>
      </c>
      <c r="B70" t="s">
        <v>9</v>
      </c>
      <c r="C70" t="s">
        <v>12</v>
      </c>
      <c r="D70">
        <v>1</v>
      </c>
      <c r="E70">
        <f>VLOOKUP(コンサート売上[[#This Row],[グッズ]],価格表[],2,FALSE)</f>
        <v>1200</v>
      </c>
      <c r="F70">
        <f>コンサート売上[[#This Row],[個数（個）]]*コンサート売上[[#This Row],[価格（円）]]</f>
        <v>1200</v>
      </c>
    </row>
    <row r="71" spans="1:6" hidden="1" x14ac:dyDescent="0.7">
      <c r="A71" s="1">
        <v>45478</v>
      </c>
      <c r="B71" t="s">
        <v>3</v>
      </c>
      <c r="C71" t="s">
        <v>11</v>
      </c>
      <c r="D71">
        <v>2</v>
      </c>
      <c r="E71">
        <f>VLOOKUP(コンサート売上[[#This Row],[グッズ]],価格表[],2,FALSE)</f>
        <v>1500</v>
      </c>
      <c r="F71">
        <f>コンサート売上[[#This Row],[個数（個）]]*コンサート売上[[#This Row],[価格（円）]]</f>
        <v>3000</v>
      </c>
    </row>
    <row r="72" spans="1:6" x14ac:dyDescent="0.7">
      <c r="A72" s="1">
        <v>45478</v>
      </c>
      <c r="B72" t="s">
        <v>1</v>
      </c>
      <c r="C72" t="s">
        <v>12</v>
      </c>
      <c r="D72">
        <v>1</v>
      </c>
      <c r="E72">
        <f>VLOOKUP(コンサート売上[[#This Row],[グッズ]],価格表[],2,FALSE)</f>
        <v>1000</v>
      </c>
      <c r="F72">
        <f>コンサート売上[[#This Row],[個数（個）]]*コンサート売上[[#This Row],[価格（円）]]</f>
        <v>1000</v>
      </c>
    </row>
    <row r="73" spans="1:6" hidden="1" x14ac:dyDescent="0.7">
      <c r="A73" s="1">
        <v>45478</v>
      </c>
      <c r="B73" t="s">
        <v>9</v>
      </c>
      <c r="C73" t="s">
        <v>10</v>
      </c>
      <c r="D73">
        <v>2</v>
      </c>
      <c r="E73">
        <f>VLOOKUP(コンサート売上[[#This Row],[グッズ]],価格表[],2,FALSE)</f>
        <v>1200</v>
      </c>
      <c r="F73">
        <f>コンサート売上[[#This Row],[個数（個）]]*コンサート売上[[#This Row],[価格（円）]]</f>
        <v>2400</v>
      </c>
    </row>
    <row r="74" spans="1:6" hidden="1" x14ac:dyDescent="0.7">
      <c r="A74" s="1">
        <v>45478</v>
      </c>
      <c r="B74" t="s">
        <v>1</v>
      </c>
      <c r="C74" t="s">
        <v>10</v>
      </c>
      <c r="D74">
        <v>2</v>
      </c>
      <c r="E74">
        <f>VLOOKUP(コンサート売上[[#This Row],[グッズ]],価格表[],2,FALSE)</f>
        <v>1000</v>
      </c>
      <c r="F74">
        <f>コンサート売上[[#This Row],[個数（個）]]*コンサート売上[[#This Row],[価格（円）]]</f>
        <v>2000</v>
      </c>
    </row>
    <row r="75" spans="1:6" hidden="1" x14ac:dyDescent="0.7">
      <c r="A75" s="1">
        <v>45478</v>
      </c>
      <c r="B75" t="s">
        <v>0</v>
      </c>
      <c r="C75" t="s">
        <v>10</v>
      </c>
      <c r="D75">
        <v>1</v>
      </c>
      <c r="E75">
        <f>VLOOKUP(コンサート売上[[#This Row],[グッズ]],価格表[],2,FALSE)</f>
        <v>2000</v>
      </c>
      <c r="F75">
        <f>コンサート売上[[#This Row],[個数（個）]]*コンサート売上[[#This Row],[価格（円）]]</f>
        <v>2000</v>
      </c>
    </row>
    <row r="76" spans="1:6" x14ac:dyDescent="0.7">
      <c r="A76" s="1">
        <v>45478</v>
      </c>
      <c r="B76" t="s">
        <v>2</v>
      </c>
      <c r="C76" t="s">
        <v>12</v>
      </c>
      <c r="D76">
        <v>1</v>
      </c>
      <c r="E76">
        <f>VLOOKUP(コンサート売上[[#This Row],[グッズ]],価格表[],2,FALSE)</f>
        <v>2000</v>
      </c>
      <c r="F76">
        <f>コンサート売上[[#This Row],[個数（個）]]*コンサート売上[[#This Row],[価格（円）]]</f>
        <v>2000</v>
      </c>
    </row>
    <row r="77" spans="1:6" hidden="1" x14ac:dyDescent="0.7">
      <c r="A77" s="1">
        <v>45478</v>
      </c>
      <c r="B77" t="s">
        <v>5</v>
      </c>
      <c r="C77" t="s">
        <v>11</v>
      </c>
      <c r="D77">
        <v>2</v>
      </c>
      <c r="E77">
        <f>VLOOKUP(コンサート売上[[#This Row],[グッズ]],価格表[],2,FALSE)</f>
        <v>1800</v>
      </c>
      <c r="F77">
        <f>コンサート売上[[#This Row],[個数（個）]]*コンサート売上[[#This Row],[価格（円）]]</f>
        <v>3600</v>
      </c>
    </row>
    <row r="78" spans="1:6" hidden="1" x14ac:dyDescent="0.7">
      <c r="A78" s="1">
        <v>45478</v>
      </c>
      <c r="B78" t="s">
        <v>0</v>
      </c>
      <c r="C78" t="s">
        <v>10</v>
      </c>
      <c r="D78">
        <v>2</v>
      </c>
      <c r="E78">
        <f>VLOOKUP(コンサート売上[[#This Row],[グッズ]],価格表[],2,FALSE)</f>
        <v>2000</v>
      </c>
      <c r="F78">
        <f>コンサート売上[[#This Row],[個数（個）]]*コンサート売上[[#This Row],[価格（円）]]</f>
        <v>4000</v>
      </c>
    </row>
    <row r="79" spans="1:6" hidden="1" x14ac:dyDescent="0.7">
      <c r="A79" s="1">
        <v>45478</v>
      </c>
      <c r="B79" t="s">
        <v>0</v>
      </c>
      <c r="C79" t="s">
        <v>11</v>
      </c>
      <c r="D79">
        <v>1</v>
      </c>
      <c r="E79">
        <f>VLOOKUP(コンサート売上[[#This Row],[グッズ]],価格表[],2,FALSE)</f>
        <v>2000</v>
      </c>
      <c r="F79">
        <f>コンサート売上[[#This Row],[個数（個）]]*コンサート売上[[#This Row],[価格（円）]]</f>
        <v>2000</v>
      </c>
    </row>
    <row r="80" spans="1:6" hidden="1" x14ac:dyDescent="0.7">
      <c r="A80" s="1">
        <v>45478</v>
      </c>
      <c r="B80" t="s">
        <v>9</v>
      </c>
      <c r="C80" t="s">
        <v>10</v>
      </c>
      <c r="D80">
        <v>2</v>
      </c>
      <c r="E80">
        <f>VLOOKUP(コンサート売上[[#This Row],[グッズ]],価格表[],2,FALSE)</f>
        <v>1200</v>
      </c>
      <c r="F80">
        <f>コンサート売上[[#This Row],[個数（個）]]*コンサート売上[[#This Row],[価格（円）]]</f>
        <v>2400</v>
      </c>
    </row>
    <row r="81" spans="1:6" x14ac:dyDescent="0.7">
      <c r="A81" s="1">
        <v>45478</v>
      </c>
      <c r="B81" t="s">
        <v>3</v>
      </c>
      <c r="C81" t="s">
        <v>12</v>
      </c>
      <c r="D81">
        <v>1</v>
      </c>
      <c r="E81">
        <f>VLOOKUP(コンサート売上[[#This Row],[グッズ]],価格表[],2,FALSE)</f>
        <v>1500</v>
      </c>
      <c r="F81">
        <f>コンサート売上[[#This Row],[個数（個）]]*コンサート売上[[#This Row],[価格（円）]]</f>
        <v>1500</v>
      </c>
    </row>
    <row r="82" spans="1:6" x14ac:dyDescent="0.7">
      <c r="A82" s="1">
        <v>45478</v>
      </c>
      <c r="B82" t="s">
        <v>2</v>
      </c>
      <c r="C82" t="s">
        <v>12</v>
      </c>
      <c r="D82">
        <v>1</v>
      </c>
      <c r="E82">
        <f>VLOOKUP(コンサート売上[[#This Row],[グッズ]],価格表[],2,FALSE)</f>
        <v>2000</v>
      </c>
      <c r="F82">
        <f>コンサート売上[[#This Row],[個数（個）]]*コンサート売上[[#This Row],[価格（円）]]</f>
        <v>2000</v>
      </c>
    </row>
    <row r="83" spans="1:6" hidden="1" x14ac:dyDescent="0.7">
      <c r="A83" s="1">
        <v>45478</v>
      </c>
      <c r="B83" t="s">
        <v>1</v>
      </c>
      <c r="C83" t="s">
        <v>11</v>
      </c>
      <c r="D83">
        <v>2</v>
      </c>
      <c r="E83">
        <f>VLOOKUP(コンサート売上[[#This Row],[グッズ]],価格表[],2,FALSE)</f>
        <v>1000</v>
      </c>
      <c r="F83">
        <f>コンサート売上[[#This Row],[個数（個）]]*コンサート売上[[#This Row],[価格（円）]]</f>
        <v>2000</v>
      </c>
    </row>
    <row r="84" spans="1:6" hidden="1" x14ac:dyDescent="0.7">
      <c r="A84" s="1">
        <v>45478</v>
      </c>
      <c r="B84" t="s">
        <v>8</v>
      </c>
      <c r="C84" t="s">
        <v>10</v>
      </c>
      <c r="D84">
        <v>2</v>
      </c>
      <c r="E84">
        <f>VLOOKUP(コンサート売上[[#This Row],[グッズ]],価格表[],2,FALSE)</f>
        <v>3000</v>
      </c>
      <c r="F84">
        <f>コンサート売上[[#This Row],[個数（個）]]*コンサート売上[[#This Row],[価格（円）]]</f>
        <v>6000</v>
      </c>
    </row>
    <row r="85" spans="1:6" hidden="1" x14ac:dyDescent="0.7">
      <c r="A85" s="1">
        <v>45478</v>
      </c>
      <c r="B85" t="s">
        <v>3</v>
      </c>
      <c r="C85" t="s">
        <v>10</v>
      </c>
      <c r="D85">
        <v>2</v>
      </c>
      <c r="E85">
        <f>VLOOKUP(コンサート売上[[#This Row],[グッズ]],価格表[],2,FALSE)</f>
        <v>1500</v>
      </c>
      <c r="F85">
        <f>コンサート売上[[#This Row],[個数（個）]]*コンサート売上[[#This Row],[価格（円）]]</f>
        <v>3000</v>
      </c>
    </row>
    <row r="86" spans="1:6" hidden="1" x14ac:dyDescent="0.7">
      <c r="A86" s="1">
        <v>45478</v>
      </c>
      <c r="B86" t="s">
        <v>0</v>
      </c>
      <c r="C86" t="s">
        <v>11</v>
      </c>
      <c r="D86">
        <v>1</v>
      </c>
      <c r="E86">
        <f>VLOOKUP(コンサート売上[[#This Row],[グッズ]],価格表[],2,FALSE)</f>
        <v>2000</v>
      </c>
      <c r="F86">
        <f>コンサート売上[[#This Row],[個数（個）]]*コンサート売上[[#This Row],[価格（円）]]</f>
        <v>2000</v>
      </c>
    </row>
    <row r="87" spans="1:6" hidden="1" x14ac:dyDescent="0.7">
      <c r="A87" s="1">
        <v>45478</v>
      </c>
      <c r="B87" t="s">
        <v>1</v>
      </c>
      <c r="C87" t="s">
        <v>10</v>
      </c>
      <c r="D87">
        <v>1</v>
      </c>
      <c r="E87">
        <f>VLOOKUP(コンサート売上[[#This Row],[グッズ]],価格表[],2,FALSE)</f>
        <v>1000</v>
      </c>
      <c r="F87">
        <f>コンサート売上[[#This Row],[個数（個）]]*コンサート売上[[#This Row],[価格（円）]]</f>
        <v>1000</v>
      </c>
    </row>
    <row r="88" spans="1:6" hidden="1" x14ac:dyDescent="0.7">
      <c r="A88" s="1">
        <v>45478</v>
      </c>
      <c r="B88" t="s">
        <v>5</v>
      </c>
      <c r="C88" t="s">
        <v>11</v>
      </c>
      <c r="D88">
        <v>8</v>
      </c>
      <c r="E88">
        <f>VLOOKUP(コンサート売上[[#This Row],[グッズ]],価格表[],2,FALSE)</f>
        <v>1800</v>
      </c>
      <c r="F88">
        <f>コンサート売上[[#This Row],[個数（個）]]*コンサート売上[[#This Row],[価格（円）]]</f>
        <v>14400</v>
      </c>
    </row>
    <row r="89" spans="1:6" hidden="1" x14ac:dyDescent="0.7">
      <c r="A89" s="1">
        <v>45478</v>
      </c>
      <c r="B89" t="s">
        <v>3</v>
      </c>
      <c r="C89" t="s">
        <v>11</v>
      </c>
      <c r="D89">
        <v>1</v>
      </c>
      <c r="E89">
        <f>VLOOKUP(コンサート売上[[#This Row],[グッズ]],価格表[],2,FALSE)</f>
        <v>1500</v>
      </c>
      <c r="F89">
        <f>コンサート売上[[#This Row],[個数（個）]]*コンサート売上[[#This Row],[価格（円）]]</f>
        <v>1500</v>
      </c>
    </row>
    <row r="90" spans="1:6" hidden="1" x14ac:dyDescent="0.7">
      <c r="A90" s="1">
        <v>45478</v>
      </c>
      <c r="B90" t="s">
        <v>1</v>
      </c>
      <c r="C90" t="s">
        <v>11</v>
      </c>
      <c r="D90">
        <v>1</v>
      </c>
      <c r="E90">
        <f>VLOOKUP(コンサート売上[[#This Row],[グッズ]],価格表[],2,FALSE)</f>
        <v>1000</v>
      </c>
      <c r="F90">
        <f>コンサート売上[[#This Row],[個数（個）]]*コンサート売上[[#This Row],[価格（円）]]</f>
        <v>1000</v>
      </c>
    </row>
    <row r="91" spans="1:6" hidden="1" x14ac:dyDescent="0.7">
      <c r="A91" s="1">
        <v>45478</v>
      </c>
      <c r="B91" t="s">
        <v>8</v>
      </c>
      <c r="C91" t="s">
        <v>11</v>
      </c>
      <c r="D91">
        <v>1</v>
      </c>
      <c r="E91">
        <f>VLOOKUP(コンサート売上[[#This Row],[グッズ]],価格表[],2,FALSE)</f>
        <v>3000</v>
      </c>
      <c r="F91">
        <f>コンサート売上[[#This Row],[個数（個）]]*コンサート売上[[#This Row],[価格（円）]]</f>
        <v>3000</v>
      </c>
    </row>
    <row r="92" spans="1:6" hidden="1" x14ac:dyDescent="0.7">
      <c r="A92" s="1">
        <v>45478</v>
      </c>
      <c r="B92" t="s">
        <v>3</v>
      </c>
      <c r="C92" t="s">
        <v>11</v>
      </c>
      <c r="D92">
        <v>1</v>
      </c>
      <c r="E92">
        <f>VLOOKUP(コンサート売上[[#This Row],[グッズ]],価格表[],2,FALSE)</f>
        <v>1500</v>
      </c>
      <c r="F92">
        <f>コンサート売上[[#This Row],[個数（個）]]*コンサート売上[[#This Row],[価格（円）]]</f>
        <v>1500</v>
      </c>
    </row>
    <row r="93" spans="1:6" hidden="1" x14ac:dyDescent="0.7">
      <c r="A93" s="1">
        <v>45478</v>
      </c>
      <c r="B93" t="s">
        <v>2</v>
      </c>
      <c r="C93" t="s">
        <v>10</v>
      </c>
      <c r="D93">
        <v>1</v>
      </c>
      <c r="E93">
        <f>VLOOKUP(コンサート売上[[#This Row],[グッズ]],価格表[],2,FALSE)</f>
        <v>2000</v>
      </c>
      <c r="F93">
        <f>コンサート売上[[#This Row],[個数（個）]]*コンサート売上[[#This Row],[価格（円）]]</f>
        <v>2000</v>
      </c>
    </row>
    <row r="94" spans="1:6" hidden="1" x14ac:dyDescent="0.7">
      <c r="A94" s="1">
        <v>45478</v>
      </c>
      <c r="B94" t="s">
        <v>5</v>
      </c>
      <c r="C94" t="s">
        <v>10</v>
      </c>
      <c r="D94">
        <v>1</v>
      </c>
      <c r="E94">
        <f>VLOOKUP(コンサート売上[[#This Row],[グッズ]],価格表[],2,FALSE)</f>
        <v>1800</v>
      </c>
      <c r="F94">
        <f>コンサート売上[[#This Row],[個数（個）]]*コンサート売上[[#This Row],[価格（円）]]</f>
        <v>1800</v>
      </c>
    </row>
    <row r="95" spans="1:6" hidden="1" x14ac:dyDescent="0.7">
      <c r="A95" s="1">
        <v>45478</v>
      </c>
      <c r="B95" t="s">
        <v>3</v>
      </c>
      <c r="C95" t="s">
        <v>10</v>
      </c>
      <c r="D95">
        <v>1</v>
      </c>
      <c r="E95">
        <f>VLOOKUP(コンサート売上[[#This Row],[グッズ]],価格表[],2,FALSE)</f>
        <v>1500</v>
      </c>
      <c r="F95">
        <f>コンサート売上[[#This Row],[個数（個）]]*コンサート売上[[#This Row],[価格（円）]]</f>
        <v>1500</v>
      </c>
    </row>
    <row r="96" spans="1:6" hidden="1" x14ac:dyDescent="0.7">
      <c r="A96" s="1">
        <v>45478</v>
      </c>
      <c r="B96" t="s">
        <v>0</v>
      </c>
      <c r="C96" t="s">
        <v>11</v>
      </c>
      <c r="D96">
        <v>1</v>
      </c>
      <c r="E96">
        <f>VLOOKUP(コンサート売上[[#This Row],[グッズ]],価格表[],2,FALSE)</f>
        <v>2000</v>
      </c>
      <c r="F96">
        <f>コンサート売上[[#This Row],[個数（個）]]*コンサート売上[[#This Row],[価格（円）]]</f>
        <v>2000</v>
      </c>
    </row>
    <row r="97" spans="1:6" x14ac:dyDescent="0.7">
      <c r="A97" s="1">
        <v>45478</v>
      </c>
      <c r="B97" t="s">
        <v>1</v>
      </c>
      <c r="C97" t="s">
        <v>12</v>
      </c>
      <c r="D97">
        <v>1</v>
      </c>
      <c r="E97">
        <f>VLOOKUP(コンサート売上[[#This Row],[グッズ]],価格表[],2,FALSE)</f>
        <v>1000</v>
      </c>
      <c r="F97">
        <f>コンサート売上[[#This Row],[個数（個）]]*コンサート売上[[#This Row],[価格（円）]]</f>
        <v>1000</v>
      </c>
    </row>
    <row r="98" spans="1:6" hidden="1" x14ac:dyDescent="0.7">
      <c r="A98" s="1">
        <v>45478</v>
      </c>
      <c r="B98" t="s">
        <v>2</v>
      </c>
      <c r="C98" t="s">
        <v>11</v>
      </c>
      <c r="D98">
        <v>2</v>
      </c>
      <c r="E98">
        <f>VLOOKUP(コンサート売上[[#This Row],[グッズ]],価格表[],2,FALSE)</f>
        <v>2000</v>
      </c>
      <c r="F98">
        <f>コンサート売上[[#This Row],[個数（個）]]*コンサート売上[[#This Row],[価格（円）]]</f>
        <v>4000</v>
      </c>
    </row>
    <row r="99" spans="1:6" hidden="1" x14ac:dyDescent="0.7">
      <c r="A99" s="1">
        <v>45478</v>
      </c>
      <c r="B99" t="s">
        <v>4</v>
      </c>
      <c r="C99" t="s">
        <v>10</v>
      </c>
      <c r="D99">
        <v>2</v>
      </c>
      <c r="E99">
        <f>VLOOKUP(コンサート売上[[#This Row],[グッズ]],価格表[],2,FALSE)</f>
        <v>800</v>
      </c>
      <c r="F99">
        <f>コンサート売上[[#This Row],[個数（個）]]*コンサート売上[[#This Row],[価格（円）]]</f>
        <v>1600</v>
      </c>
    </row>
    <row r="100" spans="1:6" hidden="1" x14ac:dyDescent="0.7">
      <c r="A100" s="1">
        <v>45478</v>
      </c>
      <c r="B100" t="s">
        <v>3</v>
      </c>
      <c r="C100" t="s">
        <v>11</v>
      </c>
      <c r="D100">
        <v>2</v>
      </c>
      <c r="E100">
        <f>VLOOKUP(コンサート売上[[#This Row],[グッズ]],価格表[],2,FALSE)</f>
        <v>1500</v>
      </c>
      <c r="F100">
        <f>コンサート売上[[#This Row],[個数（個）]]*コンサート売上[[#This Row],[価格（円）]]</f>
        <v>3000</v>
      </c>
    </row>
    <row r="101" spans="1:6" hidden="1" x14ac:dyDescent="0.7">
      <c r="A101" s="1">
        <v>45478</v>
      </c>
      <c r="B101" t="s">
        <v>4</v>
      </c>
      <c r="C101" t="s">
        <v>11</v>
      </c>
      <c r="D101">
        <v>1</v>
      </c>
      <c r="E101">
        <f>VLOOKUP(コンサート売上[[#This Row],[グッズ]],価格表[],2,FALSE)</f>
        <v>800</v>
      </c>
      <c r="F101">
        <f>コンサート売上[[#This Row],[個数（個）]]*コンサート売上[[#This Row],[価格（円）]]</f>
        <v>800</v>
      </c>
    </row>
    <row r="102" spans="1:6" hidden="1" x14ac:dyDescent="0.7">
      <c r="A102" s="1">
        <v>45514</v>
      </c>
      <c r="B102" t="s">
        <v>9</v>
      </c>
      <c r="C102" t="s">
        <v>10</v>
      </c>
      <c r="D102">
        <v>2</v>
      </c>
      <c r="E102">
        <f>VLOOKUP(コンサート売上[[#This Row],[グッズ]],価格表[],2,FALSE)</f>
        <v>1200</v>
      </c>
      <c r="F102">
        <f>コンサート売上[[#This Row],[個数（個）]]*コンサート売上[[#This Row],[価格（円）]]</f>
        <v>2400</v>
      </c>
    </row>
    <row r="103" spans="1:6" hidden="1" x14ac:dyDescent="0.7">
      <c r="A103" s="1">
        <v>45514</v>
      </c>
      <c r="B103" t="s">
        <v>8</v>
      </c>
      <c r="C103" t="s">
        <v>10</v>
      </c>
      <c r="D103">
        <v>2</v>
      </c>
      <c r="E103">
        <f>VLOOKUP(コンサート売上[[#This Row],[グッズ]],価格表[],2,FALSE)</f>
        <v>3000</v>
      </c>
      <c r="F103">
        <f>コンサート売上[[#This Row],[個数（個）]]*コンサート売上[[#This Row],[価格（円）]]</f>
        <v>6000</v>
      </c>
    </row>
    <row r="104" spans="1:6" hidden="1" x14ac:dyDescent="0.7">
      <c r="A104" s="1">
        <v>45514</v>
      </c>
      <c r="B104" t="s">
        <v>9</v>
      </c>
      <c r="C104" t="s">
        <v>10</v>
      </c>
      <c r="D104">
        <v>1</v>
      </c>
      <c r="E104">
        <f>VLOOKUP(コンサート売上[[#This Row],[グッズ]],価格表[],2,FALSE)</f>
        <v>1200</v>
      </c>
      <c r="F104">
        <f>コンサート売上[[#This Row],[個数（個）]]*コンサート売上[[#This Row],[価格（円）]]</f>
        <v>1200</v>
      </c>
    </row>
    <row r="105" spans="1:6" hidden="1" x14ac:dyDescent="0.7">
      <c r="A105" s="1">
        <v>45514</v>
      </c>
      <c r="B105" t="s">
        <v>1</v>
      </c>
      <c r="C105" t="s">
        <v>10</v>
      </c>
      <c r="D105">
        <v>5</v>
      </c>
      <c r="E105">
        <f>VLOOKUP(コンサート売上[[#This Row],[グッズ]],価格表[],2,FALSE)</f>
        <v>1000</v>
      </c>
      <c r="F105">
        <f>コンサート売上[[#This Row],[個数（個）]]*コンサート売上[[#This Row],[価格（円）]]</f>
        <v>5000</v>
      </c>
    </row>
    <row r="106" spans="1:6" hidden="1" x14ac:dyDescent="0.7">
      <c r="A106" s="1">
        <v>45514</v>
      </c>
      <c r="B106" t="s">
        <v>0</v>
      </c>
      <c r="C106" t="s">
        <v>10</v>
      </c>
      <c r="D106">
        <v>1</v>
      </c>
      <c r="E106">
        <f>VLOOKUP(コンサート売上[[#This Row],[グッズ]],価格表[],2,FALSE)</f>
        <v>2000</v>
      </c>
      <c r="F106">
        <f>コンサート売上[[#This Row],[個数（個）]]*コンサート売上[[#This Row],[価格（円）]]</f>
        <v>2000</v>
      </c>
    </row>
    <row r="107" spans="1:6" hidden="1" x14ac:dyDescent="0.7">
      <c r="A107" s="1">
        <v>45514</v>
      </c>
      <c r="B107" t="s">
        <v>4</v>
      </c>
      <c r="C107" t="s">
        <v>10</v>
      </c>
      <c r="D107">
        <v>1</v>
      </c>
      <c r="E107">
        <f>VLOOKUP(コンサート売上[[#This Row],[グッズ]],価格表[],2,FALSE)</f>
        <v>800</v>
      </c>
      <c r="F107">
        <f>コンサート売上[[#This Row],[個数（個）]]*コンサート売上[[#This Row],[価格（円）]]</f>
        <v>800</v>
      </c>
    </row>
    <row r="108" spans="1:6" x14ac:dyDescent="0.7">
      <c r="A108" s="1">
        <v>45514</v>
      </c>
      <c r="B108" t="s">
        <v>1</v>
      </c>
      <c r="C108" t="s">
        <v>12</v>
      </c>
      <c r="D108">
        <v>2</v>
      </c>
      <c r="E108">
        <f>VLOOKUP(コンサート売上[[#This Row],[グッズ]],価格表[],2,FALSE)</f>
        <v>1000</v>
      </c>
      <c r="F108">
        <f>コンサート売上[[#This Row],[個数（個）]]*コンサート売上[[#This Row],[価格（円）]]</f>
        <v>2000</v>
      </c>
    </row>
    <row r="109" spans="1:6" x14ac:dyDescent="0.7">
      <c r="A109" s="1">
        <v>45514</v>
      </c>
      <c r="B109" t="s">
        <v>0</v>
      </c>
      <c r="C109" t="s">
        <v>12</v>
      </c>
      <c r="D109">
        <v>1</v>
      </c>
      <c r="E109">
        <f>VLOOKUP(コンサート売上[[#This Row],[グッズ]],価格表[],2,FALSE)</f>
        <v>2000</v>
      </c>
      <c r="F109">
        <f>コンサート売上[[#This Row],[個数（個）]]*コンサート売上[[#This Row],[価格（円）]]</f>
        <v>2000</v>
      </c>
    </row>
    <row r="110" spans="1:6" hidden="1" x14ac:dyDescent="0.7">
      <c r="A110" s="1">
        <v>45514</v>
      </c>
      <c r="B110" t="s">
        <v>0</v>
      </c>
      <c r="C110" t="s">
        <v>10</v>
      </c>
      <c r="D110">
        <v>1</v>
      </c>
      <c r="E110">
        <f>VLOOKUP(コンサート売上[[#This Row],[グッズ]],価格表[],2,FALSE)</f>
        <v>2000</v>
      </c>
      <c r="F110">
        <f>コンサート売上[[#This Row],[個数（個）]]*コンサート売上[[#This Row],[価格（円）]]</f>
        <v>2000</v>
      </c>
    </row>
    <row r="111" spans="1:6" hidden="1" x14ac:dyDescent="0.7">
      <c r="A111" s="1">
        <v>45514</v>
      </c>
      <c r="B111" t="s">
        <v>9</v>
      </c>
      <c r="C111" t="s">
        <v>11</v>
      </c>
      <c r="D111">
        <v>1</v>
      </c>
      <c r="E111">
        <f>VLOOKUP(コンサート売上[[#This Row],[グッズ]],価格表[],2,FALSE)</f>
        <v>1200</v>
      </c>
      <c r="F111">
        <f>コンサート売上[[#This Row],[個数（個）]]*コンサート売上[[#This Row],[価格（円）]]</f>
        <v>1200</v>
      </c>
    </row>
    <row r="112" spans="1:6" hidden="1" x14ac:dyDescent="0.7">
      <c r="A112" s="1">
        <v>45514</v>
      </c>
      <c r="B112" t="s">
        <v>3</v>
      </c>
      <c r="C112" t="s">
        <v>10</v>
      </c>
      <c r="D112">
        <v>1</v>
      </c>
      <c r="E112">
        <f>VLOOKUP(コンサート売上[[#This Row],[グッズ]],価格表[],2,FALSE)</f>
        <v>1500</v>
      </c>
      <c r="F112">
        <f>コンサート売上[[#This Row],[個数（個）]]*コンサート売上[[#This Row],[価格（円）]]</f>
        <v>1500</v>
      </c>
    </row>
    <row r="113" spans="1:6" x14ac:dyDescent="0.7">
      <c r="A113" s="1">
        <v>45514</v>
      </c>
      <c r="B113" t="s">
        <v>5</v>
      </c>
      <c r="C113" t="s">
        <v>12</v>
      </c>
      <c r="D113">
        <v>5</v>
      </c>
      <c r="E113">
        <f>VLOOKUP(コンサート売上[[#This Row],[グッズ]],価格表[],2,FALSE)</f>
        <v>1800</v>
      </c>
      <c r="F113">
        <f>コンサート売上[[#This Row],[個数（個）]]*コンサート売上[[#This Row],[価格（円）]]</f>
        <v>9000</v>
      </c>
    </row>
    <row r="114" spans="1:6" hidden="1" x14ac:dyDescent="0.7">
      <c r="A114" s="1">
        <v>45514</v>
      </c>
      <c r="B114" t="s">
        <v>5</v>
      </c>
      <c r="C114" t="s">
        <v>11</v>
      </c>
      <c r="D114">
        <v>2</v>
      </c>
      <c r="E114">
        <f>VLOOKUP(コンサート売上[[#This Row],[グッズ]],価格表[],2,FALSE)</f>
        <v>1800</v>
      </c>
      <c r="F114">
        <f>コンサート売上[[#This Row],[個数（個）]]*コンサート売上[[#This Row],[価格（円）]]</f>
        <v>3600</v>
      </c>
    </row>
    <row r="115" spans="1:6" hidden="1" x14ac:dyDescent="0.7">
      <c r="A115" s="1">
        <v>45514</v>
      </c>
      <c r="B115" t="s">
        <v>4</v>
      </c>
      <c r="C115" t="s">
        <v>11</v>
      </c>
      <c r="D115">
        <v>1</v>
      </c>
      <c r="E115">
        <f>VLOOKUP(コンサート売上[[#This Row],[グッズ]],価格表[],2,FALSE)</f>
        <v>800</v>
      </c>
      <c r="F115">
        <f>コンサート売上[[#This Row],[個数（個）]]*コンサート売上[[#This Row],[価格（円）]]</f>
        <v>800</v>
      </c>
    </row>
    <row r="116" spans="1:6" hidden="1" x14ac:dyDescent="0.7">
      <c r="A116" s="1">
        <v>45514</v>
      </c>
      <c r="B116" t="s">
        <v>9</v>
      </c>
      <c r="C116" t="s">
        <v>11</v>
      </c>
      <c r="D116">
        <v>2</v>
      </c>
      <c r="E116">
        <f>VLOOKUP(コンサート売上[[#This Row],[グッズ]],価格表[],2,FALSE)</f>
        <v>1200</v>
      </c>
      <c r="F116">
        <f>コンサート売上[[#This Row],[個数（個）]]*コンサート売上[[#This Row],[価格（円）]]</f>
        <v>2400</v>
      </c>
    </row>
    <row r="117" spans="1:6" hidden="1" x14ac:dyDescent="0.7">
      <c r="A117" s="1">
        <v>45514</v>
      </c>
      <c r="B117" t="s">
        <v>0</v>
      </c>
      <c r="C117" t="s">
        <v>10</v>
      </c>
      <c r="D117">
        <v>1</v>
      </c>
      <c r="E117">
        <f>VLOOKUP(コンサート売上[[#This Row],[グッズ]],価格表[],2,FALSE)</f>
        <v>2000</v>
      </c>
      <c r="F117">
        <f>コンサート売上[[#This Row],[個数（個）]]*コンサート売上[[#This Row],[価格（円）]]</f>
        <v>2000</v>
      </c>
    </row>
    <row r="118" spans="1:6" hidden="1" x14ac:dyDescent="0.7">
      <c r="A118" s="1">
        <v>45514</v>
      </c>
      <c r="B118" t="s">
        <v>8</v>
      </c>
      <c r="C118" t="s">
        <v>11</v>
      </c>
      <c r="D118">
        <v>2</v>
      </c>
      <c r="E118">
        <f>VLOOKUP(コンサート売上[[#This Row],[グッズ]],価格表[],2,FALSE)</f>
        <v>3000</v>
      </c>
      <c r="F118">
        <f>コンサート売上[[#This Row],[個数（個）]]*コンサート売上[[#This Row],[価格（円）]]</f>
        <v>6000</v>
      </c>
    </row>
    <row r="119" spans="1:6" hidden="1" x14ac:dyDescent="0.7">
      <c r="A119" s="1">
        <v>45514</v>
      </c>
      <c r="B119" t="s">
        <v>8</v>
      </c>
      <c r="C119" t="s">
        <v>11</v>
      </c>
      <c r="D119">
        <v>1</v>
      </c>
      <c r="E119">
        <f>VLOOKUP(コンサート売上[[#This Row],[グッズ]],価格表[],2,FALSE)</f>
        <v>3000</v>
      </c>
      <c r="F119">
        <f>コンサート売上[[#This Row],[個数（個）]]*コンサート売上[[#This Row],[価格（円）]]</f>
        <v>3000</v>
      </c>
    </row>
    <row r="120" spans="1:6" x14ac:dyDescent="0.7">
      <c r="A120" s="1">
        <v>45514</v>
      </c>
      <c r="B120" t="s">
        <v>3</v>
      </c>
      <c r="C120" t="s">
        <v>12</v>
      </c>
      <c r="D120">
        <v>1</v>
      </c>
      <c r="E120">
        <f>VLOOKUP(コンサート売上[[#This Row],[グッズ]],価格表[],2,FALSE)</f>
        <v>1500</v>
      </c>
      <c r="F120">
        <f>コンサート売上[[#This Row],[個数（個）]]*コンサート売上[[#This Row],[価格（円）]]</f>
        <v>1500</v>
      </c>
    </row>
    <row r="121" spans="1:6" hidden="1" x14ac:dyDescent="0.7">
      <c r="A121" s="1">
        <v>45514</v>
      </c>
      <c r="B121" t="s">
        <v>5</v>
      </c>
      <c r="C121" t="s">
        <v>11</v>
      </c>
      <c r="D121">
        <v>1</v>
      </c>
      <c r="E121">
        <f>VLOOKUP(コンサート売上[[#This Row],[グッズ]],価格表[],2,FALSE)</f>
        <v>1800</v>
      </c>
      <c r="F121">
        <f>コンサート売上[[#This Row],[個数（個）]]*コンサート売上[[#This Row],[価格（円）]]</f>
        <v>1800</v>
      </c>
    </row>
    <row r="122" spans="1:6" hidden="1" x14ac:dyDescent="0.7">
      <c r="A122" s="1">
        <v>45514</v>
      </c>
      <c r="B122" t="s">
        <v>1</v>
      </c>
      <c r="C122" t="s">
        <v>10</v>
      </c>
      <c r="D122">
        <v>2</v>
      </c>
      <c r="E122">
        <f>VLOOKUP(コンサート売上[[#This Row],[グッズ]],価格表[],2,FALSE)</f>
        <v>1000</v>
      </c>
      <c r="F122">
        <f>コンサート売上[[#This Row],[個数（個）]]*コンサート売上[[#This Row],[価格（円）]]</f>
        <v>2000</v>
      </c>
    </row>
    <row r="123" spans="1:6" hidden="1" x14ac:dyDescent="0.7">
      <c r="A123" s="1">
        <v>45514</v>
      </c>
      <c r="B123" t="s">
        <v>3</v>
      </c>
      <c r="C123" t="s">
        <v>11</v>
      </c>
      <c r="D123">
        <v>8</v>
      </c>
      <c r="E123">
        <f>VLOOKUP(コンサート売上[[#This Row],[グッズ]],価格表[],2,FALSE)</f>
        <v>1500</v>
      </c>
      <c r="F123">
        <f>コンサート売上[[#This Row],[個数（個）]]*コンサート売上[[#This Row],[価格（円）]]</f>
        <v>12000</v>
      </c>
    </row>
    <row r="124" spans="1:6" x14ac:dyDescent="0.7">
      <c r="A124" s="1">
        <v>45514</v>
      </c>
      <c r="B124" t="s">
        <v>1</v>
      </c>
      <c r="C124" t="s">
        <v>12</v>
      </c>
      <c r="D124">
        <v>2</v>
      </c>
      <c r="E124">
        <f>VLOOKUP(コンサート売上[[#This Row],[グッズ]],価格表[],2,FALSE)</f>
        <v>1000</v>
      </c>
      <c r="F124">
        <f>コンサート売上[[#This Row],[個数（個）]]*コンサート売上[[#This Row],[価格（円）]]</f>
        <v>2000</v>
      </c>
    </row>
    <row r="125" spans="1:6" hidden="1" x14ac:dyDescent="0.7">
      <c r="A125" s="1">
        <v>45514</v>
      </c>
      <c r="B125" t="s">
        <v>1</v>
      </c>
      <c r="C125" t="s">
        <v>10</v>
      </c>
      <c r="D125">
        <v>1</v>
      </c>
      <c r="E125">
        <f>VLOOKUP(コンサート売上[[#This Row],[グッズ]],価格表[],2,FALSE)</f>
        <v>1000</v>
      </c>
      <c r="F125">
        <f>コンサート売上[[#This Row],[個数（個）]]*コンサート売上[[#This Row],[価格（円）]]</f>
        <v>1000</v>
      </c>
    </row>
    <row r="126" spans="1:6" x14ac:dyDescent="0.7">
      <c r="A126" s="1">
        <v>45514</v>
      </c>
      <c r="B126" t="s">
        <v>3</v>
      </c>
      <c r="C126" t="s">
        <v>12</v>
      </c>
      <c r="D126">
        <v>1</v>
      </c>
      <c r="E126">
        <f>VLOOKUP(コンサート売上[[#This Row],[グッズ]],価格表[],2,FALSE)</f>
        <v>1500</v>
      </c>
      <c r="F126">
        <f>コンサート売上[[#This Row],[個数（個）]]*コンサート売上[[#This Row],[価格（円）]]</f>
        <v>1500</v>
      </c>
    </row>
    <row r="127" spans="1:6" x14ac:dyDescent="0.7">
      <c r="A127" s="1">
        <v>45514</v>
      </c>
      <c r="B127" t="s">
        <v>8</v>
      </c>
      <c r="C127" t="s">
        <v>12</v>
      </c>
      <c r="D127">
        <v>1</v>
      </c>
      <c r="E127">
        <f>VLOOKUP(コンサート売上[[#This Row],[グッズ]],価格表[],2,FALSE)</f>
        <v>3000</v>
      </c>
      <c r="F127">
        <f>コンサート売上[[#This Row],[個数（個）]]*コンサート売上[[#This Row],[価格（円）]]</f>
        <v>3000</v>
      </c>
    </row>
    <row r="128" spans="1:6" hidden="1" x14ac:dyDescent="0.7">
      <c r="A128" s="1">
        <v>45514</v>
      </c>
      <c r="B128" t="s">
        <v>2</v>
      </c>
      <c r="C128" t="s">
        <v>10</v>
      </c>
      <c r="D128">
        <v>2</v>
      </c>
      <c r="E128">
        <f>VLOOKUP(コンサート売上[[#This Row],[グッズ]],価格表[],2,FALSE)</f>
        <v>2000</v>
      </c>
      <c r="F128">
        <f>コンサート売上[[#This Row],[個数（個）]]*コンサート売上[[#This Row],[価格（円）]]</f>
        <v>4000</v>
      </c>
    </row>
    <row r="129" spans="1:6" x14ac:dyDescent="0.7">
      <c r="A129" s="1">
        <v>45514</v>
      </c>
      <c r="B129" t="s">
        <v>1</v>
      </c>
      <c r="C129" t="s">
        <v>12</v>
      </c>
      <c r="D129">
        <v>2</v>
      </c>
      <c r="E129">
        <f>VLOOKUP(コンサート売上[[#This Row],[グッズ]],価格表[],2,FALSE)</f>
        <v>1000</v>
      </c>
      <c r="F129">
        <f>コンサート売上[[#This Row],[個数（個）]]*コンサート売上[[#This Row],[価格（円）]]</f>
        <v>2000</v>
      </c>
    </row>
    <row r="130" spans="1:6" hidden="1" x14ac:dyDescent="0.7">
      <c r="A130" s="1">
        <v>45514</v>
      </c>
      <c r="B130" t="s">
        <v>8</v>
      </c>
      <c r="C130" t="s">
        <v>11</v>
      </c>
      <c r="D130">
        <v>2</v>
      </c>
      <c r="E130">
        <f>VLOOKUP(コンサート売上[[#This Row],[グッズ]],価格表[],2,FALSE)</f>
        <v>3000</v>
      </c>
      <c r="F130">
        <f>コンサート売上[[#This Row],[個数（個）]]*コンサート売上[[#This Row],[価格（円）]]</f>
        <v>6000</v>
      </c>
    </row>
    <row r="131" spans="1:6" hidden="1" x14ac:dyDescent="0.7">
      <c r="A131" s="1">
        <v>45514</v>
      </c>
      <c r="B131" t="s">
        <v>3</v>
      </c>
      <c r="C131" t="s">
        <v>11</v>
      </c>
      <c r="D131">
        <v>6</v>
      </c>
      <c r="E131">
        <f>VLOOKUP(コンサート売上[[#This Row],[グッズ]],価格表[],2,FALSE)</f>
        <v>1500</v>
      </c>
      <c r="F131">
        <f>コンサート売上[[#This Row],[個数（個）]]*コンサート売上[[#This Row],[価格（円）]]</f>
        <v>9000</v>
      </c>
    </row>
    <row r="132" spans="1:6" hidden="1" x14ac:dyDescent="0.7">
      <c r="A132" s="1">
        <v>45514</v>
      </c>
      <c r="B132" t="s">
        <v>5</v>
      </c>
      <c r="C132" t="s">
        <v>10</v>
      </c>
      <c r="D132">
        <v>2</v>
      </c>
      <c r="E132">
        <f>VLOOKUP(コンサート売上[[#This Row],[グッズ]],価格表[],2,FALSE)</f>
        <v>1800</v>
      </c>
      <c r="F132">
        <f>コンサート売上[[#This Row],[個数（個）]]*コンサート売上[[#This Row],[価格（円）]]</f>
        <v>3600</v>
      </c>
    </row>
    <row r="133" spans="1:6" hidden="1" x14ac:dyDescent="0.7">
      <c r="A133" s="1">
        <v>45514</v>
      </c>
      <c r="B133" t="s">
        <v>9</v>
      </c>
      <c r="C133" t="s">
        <v>11</v>
      </c>
      <c r="D133">
        <v>1</v>
      </c>
      <c r="E133">
        <f>VLOOKUP(コンサート売上[[#This Row],[グッズ]],価格表[],2,FALSE)</f>
        <v>1200</v>
      </c>
      <c r="F133">
        <f>コンサート売上[[#This Row],[個数（個）]]*コンサート売上[[#This Row],[価格（円）]]</f>
        <v>1200</v>
      </c>
    </row>
    <row r="134" spans="1:6" x14ac:dyDescent="0.7">
      <c r="A134" s="1">
        <v>45514</v>
      </c>
      <c r="B134" t="s">
        <v>0</v>
      </c>
      <c r="C134" t="s">
        <v>12</v>
      </c>
      <c r="D134">
        <v>1</v>
      </c>
      <c r="E134">
        <f>VLOOKUP(コンサート売上[[#This Row],[グッズ]],価格表[],2,FALSE)</f>
        <v>2000</v>
      </c>
      <c r="F134">
        <f>コンサート売上[[#This Row],[個数（個）]]*コンサート売上[[#This Row],[価格（円）]]</f>
        <v>2000</v>
      </c>
    </row>
    <row r="135" spans="1:6" hidden="1" x14ac:dyDescent="0.7">
      <c r="A135" s="1">
        <v>45514</v>
      </c>
      <c r="B135" t="s">
        <v>1</v>
      </c>
      <c r="C135" t="s">
        <v>11</v>
      </c>
      <c r="D135">
        <v>1</v>
      </c>
      <c r="E135">
        <f>VLOOKUP(コンサート売上[[#This Row],[グッズ]],価格表[],2,FALSE)</f>
        <v>1000</v>
      </c>
      <c r="F135">
        <f>コンサート売上[[#This Row],[個数（個）]]*コンサート売上[[#This Row],[価格（円）]]</f>
        <v>1000</v>
      </c>
    </row>
    <row r="136" spans="1:6" hidden="1" x14ac:dyDescent="0.7">
      <c r="A136" s="1">
        <v>45514</v>
      </c>
      <c r="B136" t="s">
        <v>8</v>
      </c>
      <c r="C136" t="s">
        <v>10</v>
      </c>
      <c r="D136">
        <v>1</v>
      </c>
      <c r="E136">
        <f>VLOOKUP(コンサート売上[[#This Row],[グッズ]],価格表[],2,FALSE)</f>
        <v>3000</v>
      </c>
      <c r="F136">
        <f>コンサート売上[[#This Row],[個数（個）]]*コンサート売上[[#This Row],[価格（円）]]</f>
        <v>3000</v>
      </c>
    </row>
    <row r="137" spans="1:6" x14ac:dyDescent="0.7">
      <c r="A137" s="1">
        <v>45514</v>
      </c>
      <c r="B137" t="s">
        <v>2</v>
      </c>
      <c r="C137" t="s">
        <v>12</v>
      </c>
      <c r="D137">
        <v>2</v>
      </c>
      <c r="E137">
        <f>VLOOKUP(コンサート売上[[#This Row],[グッズ]],価格表[],2,FALSE)</f>
        <v>2000</v>
      </c>
      <c r="F137">
        <f>コンサート売上[[#This Row],[個数（個）]]*コンサート売上[[#This Row],[価格（円）]]</f>
        <v>4000</v>
      </c>
    </row>
    <row r="138" spans="1:6" x14ac:dyDescent="0.7">
      <c r="A138" s="1">
        <v>45514</v>
      </c>
      <c r="B138" t="s">
        <v>8</v>
      </c>
      <c r="C138" t="s">
        <v>12</v>
      </c>
      <c r="D138">
        <v>1</v>
      </c>
      <c r="E138">
        <f>VLOOKUP(コンサート売上[[#This Row],[グッズ]],価格表[],2,FALSE)</f>
        <v>3000</v>
      </c>
      <c r="F138">
        <f>コンサート売上[[#This Row],[個数（個）]]*コンサート売上[[#This Row],[価格（円）]]</f>
        <v>3000</v>
      </c>
    </row>
    <row r="139" spans="1:6" x14ac:dyDescent="0.7">
      <c r="A139" s="1">
        <v>45514</v>
      </c>
      <c r="B139" t="s">
        <v>4</v>
      </c>
      <c r="C139" t="s">
        <v>12</v>
      </c>
      <c r="D139">
        <v>1</v>
      </c>
      <c r="E139">
        <f>VLOOKUP(コンサート売上[[#This Row],[グッズ]],価格表[],2,FALSE)</f>
        <v>800</v>
      </c>
      <c r="F139">
        <f>コンサート売上[[#This Row],[個数（個）]]*コンサート売上[[#This Row],[価格（円）]]</f>
        <v>800</v>
      </c>
    </row>
    <row r="140" spans="1:6" hidden="1" x14ac:dyDescent="0.7">
      <c r="A140" s="1">
        <v>45514</v>
      </c>
      <c r="B140" t="s">
        <v>9</v>
      </c>
      <c r="C140" t="s">
        <v>11</v>
      </c>
      <c r="D140">
        <v>1</v>
      </c>
      <c r="E140">
        <f>VLOOKUP(コンサート売上[[#This Row],[グッズ]],価格表[],2,FALSE)</f>
        <v>1200</v>
      </c>
      <c r="F140">
        <f>コンサート売上[[#This Row],[個数（個）]]*コンサート売上[[#This Row],[価格（円）]]</f>
        <v>1200</v>
      </c>
    </row>
    <row r="141" spans="1:6" x14ac:dyDescent="0.7">
      <c r="A141" s="1">
        <v>45514</v>
      </c>
      <c r="B141" t="s">
        <v>3</v>
      </c>
      <c r="C141" t="s">
        <v>12</v>
      </c>
      <c r="D141">
        <v>2</v>
      </c>
      <c r="E141">
        <f>VLOOKUP(コンサート売上[[#This Row],[グッズ]],価格表[],2,FALSE)</f>
        <v>1500</v>
      </c>
      <c r="F141">
        <f>コンサート売上[[#This Row],[個数（個）]]*コンサート売上[[#This Row],[価格（円）]]</f>
        <v>3000</v>
      </c>
    </row>
    <row r="142" spans="1:6" hidden="1" x14ac:dyDescent="0.7">
      <c r="A142" s="1">
        <v>45514</v>
      </c>
      <c r="B142" t="s">
        <v>3</v>
      </c>
      <c r="C142" t="s">
        <v>10</v>
      </c>
      <c r="D142">
        <v>2</v>
      </c>
      <c r="E142">
        <f>VLOOKUP(コンサート売上[[#This Row],[グッズ]],価格表[],2,FALSE)</f>
        <v>1500</v>
      </c>
      <c r="F142">
        <f>コンサート売上[[#This Row],[個数（個）]]*コンサート売上[[#This Row],[価格（円）]]</f>
        <v>3000</v>
      </c>
    </row>
    <row r="143" spans="1:6" hidden="1" x14ac:dyDescent="0.7">
      <c r="A143" s="1">
        <v>45514</v>
      </c>
      <c r="B143" t="s">
        <v>9</v>
      </c>
      <c r="C143" t="s">
        <v>11</v>
      </c>
      <c r="D143">
        <v>1</v>
      </c>
      <c r="E143">
        <f>VLOOKUP(コンサート売上[[#This Row],[グッズ]],価格表[],2,FALSE)</f>
        <v>1200</v>
      </c>
      <c r="F143">
        <f>コンサート売上[[#This Row],[個数（個）]]*コンサート売上[[#This Row],[価格（円）]]</f>
        <v>1200</v>
      </c>
    </row>
    <row r="144" spans="1:6" x14ac:dyDescent="0.7">
      <c r="A144" s="1">
        <v>45514</v>
      </c>
      <c r="B144" t="s">
        <v>0</v>
      </c>
      <c r="C144" t="s">
        <v>12</v>
      </c>
      <c r="D144">
        <v>1</v>
      </c>
      <c r="E144">
        <f>VLOOKUP(コンサート売上[[#This Row],[グッズ]],価格表[],2,FALSE)</f>
        <v>2000</v>
      </c>
      <c r="F144">
        <f>コンサート売上[[#This Row],[個数（個）]]*コンサート売上[[#This Row],[価格（円）]]</f>
        <v>2000</v>
      </c>
    </row>
    <row r="145" spans="1:6" hidden="1" x14ac:dyDescent="0.7">
      <c r="A145" s="1">
        <v>45514</v>
      </c>
      <c r="B145" t="s">
        <v>0</v>
      </c>
      <c r="C145" t="s">
        <v>10</v>
      </c>
      <c r="D145">
        <v>2</v>
      </c>
      <c r="E145">
        <f>VLOOKUP(コンサート売上[[#This Row],[グッズ]],価格表[],2,FALSE)</f>
        <v>2000</v>
      </c>
      <c r="F145">
        <f>コンサート売上[[#This Row],[個数（個）]]*コンサート売上[[#This Row],[価格（円）]]</f>
        <v>4000</v>
      </c>
    </row>
    <row r="146" spans="1:6" x14ac:dyDescent="0.7">
      <c r="A146" s="1">
        <v>45514</v>
      </c>
      <c r="B146" t="s">
        <v>4</v>
      </c>
      <c r="C146" t="s">
        <v>12</v>
      </c>
      <c r="D146">
        <v>2</v>
      </c>
      <c r="E146">
        <f>VLOOKUP(コンサート売上[[#This Row],[グッズ]],価格表[],2,FALSE)</f>
        <v>800</v>
      </c>
      <c r="F146">
        <f>コンサート売上[[#This Row],[個数（個）]]*コンサート売上[[#This Row],[価格（円）]]</f>
        <v>1600</v>
      </c>
    </row>
    <row r="147" spans="1:6" x14ac:dyDescent="0.7">
      <c r="A147" s="1">
        <v>45514</v>
      </c>
      <c r="B147" t="s">
        <v>3</v>
      </c>
      <c r="C147" t="s">
        <v>12</v>
      </c>
      <c r="D147">
        <v>5</v>
      </c>
      <c r="E147">
        <f>VLOOKUP(コンサート売上[[#This Row],[グッズ]],価格表[],2,FALSE)</f>
        <v>1500</v>
      </c>
      <c r="F147">
        <f>コンサート売上[[#This Row],[個数（個）]]*コンサート売上[[#This Row],[価格（円）]]</f>
        <v>7500</v>
      </c>
    </row>
    <row r="148" spans="1:6" hidden="1" x14ac:dyDescent="0.7">
      <c r="A148" s="1">
        <v>45514</v>
      </c>
      <c r="B148" t="s">
        <v>1</v>
      </c>
      <c r="C148" t="s">
        <v>11</v>
      </c>
      <c r="D148">
        <v>8</v>
      </c>
      <c r="E148">
        <f>VLOOKUP(コンサート売上[[#This Row],[グッズ]],価格表[],2,FALSE)</f>
        <v>1000</v>
      </c>
      <c r="F148">
        <f>コンサート売上[[#This Row],[個数（個）]]*コンサート売上[[#This Row],[価格（円）]]</f>
        <v>8000</v>
      </c>
    </row>
    <row r="149" spans="1:6" hidden="1" x14ac:dyDescent="0.7">
      <c r="A149" s="1">
        <v>45514</v>
      </c>
      <c r="B149" t="s">
        <v>5</v>
      </c>
      <c r="C149" t="s">
        <v>10</v>
      </c>
      <c r="D149">
        <v>1</v>
      </c>
      <c r="E149">
        <f>VLOOKUP(コンサート売上[[#This Row],[グッズ]],価格表[],2,FALSE)</f>
        <v>1800</v>
      </c>
      <c r="F149">
        <f>コンサート売上[[#This Row],[個数（個）]]*コンサート売上[[#This Row],[価格（円）]]</f>
        <v>1800</v>
      </c>
    </row>
    <row r="150" spans="1:6" hidden="1" x14ac:dyDescent="0.7">
      <c r="A150" s="1">
        <v>45514</v>
      </c>
      <c r="B150" t="s">
        <v>1</v>
      </c>
      <c r="C150" t="s">
        <v>10</v>
      </c>
      <c r="D150">
        <v>5</v>
      </c>
      <c r="E150">
        <f>VLOOKUP(コンサート売上[[#This Row],[グッズ]],価格表[],2,FALSE)</f>
        <v>1000</v>
      </c>
      <c r="F150">
        <f>コンサート売上[[#This Row],[個数（個）]]*コンサート売上[[#This Row],[価格（円）]]</f>
        <v>5000</v>
      </c>
    </row>
    <row r="151" spans="1:6" x14ac:dyDescent="0.7">
      <c r="A151" s="1">
        <v>45514</v>
      </c>
      <c r="B151" t="s">
        <v>0</v>
      </c>
      <c r="C151" t="s">
        <v>12</v>
      </c>
      <c r="D151">
        <v>1</v>
      </c>
      <c r="E151">
        <f>VLOOKUP(コンサート売上[[#This Row],[グッズ]],価格表[],2,FALSE)</f>
        <v>2000</v>
      </c>
      <c r="F151">
        <f>コンサート売上[[#This Row],[個数（個）]]*コンサート売上[[#This Row],[価格（円）]]</f>
        <v>2000</v>
      </c>
    </row>
    <row r="152" spans="1:6" hidden="1" x14ac:dyDescent="0.7">
      <c r="A152" s="1">
        <v>45514</v>
      </c>
      <c r="B152" t="s">
        <v>1</v>
      </c>
      <c r="C152" t="s">
        <v>10</v>
      </c>
      <c r="D152">
        <v>2</v>
      </c>
      <c r="E152">
        <f>VLOOKUP(コンサート売上[[#This Row],[グッズ]],価格表[],2,FALSE)</f>
        <v>1000</v>
      </c>
      <c r="F152">
        <f>コンサート売上[[#This Row],[個数（個）]]*コンサート売上[[#This Row],[価格（円）]]</f>
        <v>2000</v>
      </c>
    </row>
    <row r="153" spans="1:6" hidden="1" x14ac:dyDescent="0.7">
      <c r="A153" s="1">
        <v>45514</v>
      </c>
      <c r="B153" t="s">
        <v>5</v>
      </c>
      <c r="C153" t="s">
        <v>11</v>
      </c>
      <c r="D153">
        <v>2</v>
      </c>
      <c r="E153">
        <f>VLOOKUP(コンサート売上[[#This Row],[グッズ]],価格表[],2,FALSE)</f>
        <v>1800</v>
      </c>
      <c r="F153">
        <f>コンサート売上[[#This Row],[個数（個）]]*コンサート売上[[#This Row],[価格（円）]]</f>
        <v>3600</v>
      </c>
    </row>
    <row r="154" spans="1:6" x14ac:dyDescent="0.7">
      <c r="A154" s="1">
        <v>45514</v>
      </c>
      <c r="B154" t="s">
        <v>5</v>
      </c>
      <c r="C154" t="s">
        <v>12</v>
      </c>
      <c r="D154">
        <v>1</v>
      </c>
      <c r="E154">
        <f>VLOOKUP(コンサート売上[[#This Row],[グッズ]],価格表[],2,FALSE)</f>
        <v>1800</v>
      </c>
      <c r="F154">
        <f>コンサート売上[[#This Row],[個数（個）]]*コンサート売上[[#This Row],[価格（円）]]</f>
        <v>1800</v>
      </c>
    </row>
    <row r="155" spans="1:6" hidden="1" x14ac:dyDescent="0.7">
      <c r="A155" s="1">
        <v>45514</v>
      </c>
      <c r="B155" t="s">
        <v>8</v>
      </c>
      <c r="C155" t="s">
        <v>10</v>
      </c>
      <c r="D155">
        <v>1</v>
      </c>
      <c r="E155">
        <f>VLOOKUP(コンサート売上[[#This Row],[グッズ]],価格表[],2,FALSE)</f>
        <v>3000</v>
      </c>
      <c r="F155">
        <f>コンサート売上[[#This Row],[個数（個）]]*コンサート売上[[#This Row],[価格（円）]]</f>
        <v>3000</v>
      </c>
    </row>
    <row r="156" spans="1:6" x14ac:dyDescent="0.7">
      <c r="A156" s="1">
        <v>45514</v>
      </c>
      <c r="B156" t="s">
        <v>9</v>
      </c>
      <c r="C156" t="s">
        <v>12</v>
      </c>
      <c r="D156">
        <v>1</v>
      </c>
      <c r="E156">
        <f>VLOOKUP(コンサート売上[[#This Row],[グッズ]],価格表[],2,FALSE)</f>
        <v>1200</v>
      </c>
      <c r="F156">
        <f>コンサート売上[[#This Row],[個数（個）]]*コンサート売上[[#This Row],[価格（円）]]</f>
        <v>1200</v>
      </c>
    </row>
    <row r="157" spans="1:6" x14ac:dyDescent="0.7">
      <c r="A157" s="1">
        <v>45514</v>
      </c>
      <c r="B157" t="s">
        <v>5</v>
      </c>
      <c r="C157" t="s">
        <v>12</v>
      </c>
      <c r="D157">
        <v>2</v>
      </c>
      <c r="E157">
        <f>VLOOKUP(コンサート売上[[#This Row],[グッズ]],価格表[],2,FALSE)</f>
        <v>1800</v>
      </c>
      <c r="F157">
        <f>コンサート売上[[#This Row],[個数（個）]]*コンサート売上[[#This Row],[価格（円）]]</f>
        <v>3600</v>
      </c>
    </row>
    <row r="158" spans="1:6" hidden="1" x14ac:dyDescent="0.7">
      <c r="A158" s="1">
        <v>45514</v>
      </c>
      <c r="B158" t="s">
        <v>3</v>
      </c>
      <c r="C158" t="s">
        <v>10</v>
      </c>
      <c r="D158">
        <v>2</v>
      </c>
      <c r="E158">
        <f>VLOOKUP(コンサート売上[[#This Row],[グッズ]],価格表[],2,FALSE)</f>
        <v>1500</v>
      </c>
      <c r="F158">
        <f>コンサート売上[[#This Row],[個数（個）]]*コンサート売上[[#This Row],[価格（円）]]</f>
        <v>3000</v>
      </c>
    </row>
    <row r="159" spans="1:6" hidden="1" x14ac:dyDescent="0.7">
      <c r="A159" s="1">
        <v>45514</v>
      </c>
      <c r="B159" t="s">
        <v>5</v>
      </c>
      <c r="C159" t="s">
        <v>11</v>
      </c>
      <c r="D159">
        <v>2</v>
      </c>
      <c r="E159">
        <f>VLOOKUP(コンサート売上[[#This Row],[グッズ]],価格表[],2,FALSE)</f>
        <v>1800</v>
      </c>
      <c r="F159">
        <f>コンサート売上[[#This Row],[個数（個）]]*コンサート売上[[#This Row],[価格（円）]]</f>
        <v>3600</v>
      </c>
    </row>
    <row r="160" spans="1:6" hidden="1" x14ac:dyDescent="0.7">
      <c r="A160" s="1">
        <v>45514</v>
      </c>
      <c r="B160" t="s">
        <v>1</v>
      </c>
      <c r="C160" t="s">
        <v>10</v>
      </c>
      <c r="D160">
        <v>2</v>
      </c>
      <c r="E160">
        <f>VLOOKUP(コンサート売上[[#This Row],[グッズ]],価格表[],2,FALSE)</f>
        <v>1000</v>
      </c>
      <c r="F160">
        <f>コンサート売上[[#This Row],[個数（個）]]*コンサート売上[[#This Row],[価格（円）]]</f>
        <v>2000</v>
      </c>
    </row>
    <row r="161" spans="1:6" x14ac:dyDescent="0.7">
      <c r="A161" s="1">
        <v>45514</v>
      </c>
      <c r="B161" t="s">
        <v>4</v>
      </c>
      <c r="C161" t="s">
        <v>12</v>
      </c>
      <c r="D161">
        <v>1</v>
      </c>
      <c r="E161">
        <f>VLOOKUP(コンサート売上[[#This Row],[グッズ]],価格表[],2,FALSE)</f>
        <v>800</v>
      </c>
      <c r="F161">
        <f>コンサート売上[[#This Row],[個数（個）]]*コンサート売上[[#This Row],[価格（円）]]</f>
        <v>800</v>
      </c>
    </row>
    <row r="162" spans="1:6" hidden="1" x14ac:dyDescent="0.7">
      <c r="A162" s="1">
        <v>45514</v>
      </c>
      <c r="B162" t="s">
        <v>2</v>
      </c>
      <c r="C162" t="s">
        <v>11</v>
      </c>
      <c r="D162">
        <v>2</v>
      </c>
      <c r="E162">
        <f>VLOOKUP(コンサート売上[[#This Row],[グッズ]],価格表[],2,FALSE)</f>
        <v>2000</v>
      </c>
      <c r="F162">
        <f>コンサート売上[[#This Row],[個数（個）]]*コンサート売上[[#This Row],[価格（円）]]</f>
        <v>4000</v>
      </c>
    </row>
    <row r="163" spans="1:6" x14ac:dyDescent="0.7">
      <c r="A163" s="1">
        <v>45514</v>
      </c>
      <c r="B163" t="s">
        <v>0</v>
      </c>
      <c r="C163" t="s">
        <v>12</v>
      </c>
      <c r="D163">
        <v>2</v>
      </c>
      <c r="E163">
        <f>VLOOKUP(コンサート売上[[#This Row],[グッズ]],価格表[],2,FALSE)</f>
        <v>2000</v>
      </c>
      <c r="F163">
        <f>コンサート売上[[#This Row],[個数（個）]]*コンサート売上[[#This Row],[価格（円）]]</f>
        <v>4000</v>
      </c>
    </row>
    <row r="164" spans="1:6" x14ac:dyDescent="0.7">
      <c r="A164" s="1">
        <v>45514</v>
      </c>
      <c r="B164" t="s">
        <v>5</v>
      </c>
      <c r="C164" t="s">
        <v>12</v>
      </c>
      <c r="D164">
        <v>1</v>
      </c>
      <c r="E164">
        <f>VLOOKUP(コンサート売上[[#This Row],[グッズ]],価格表[],2,FALSE)</f>
        <v>1800</v>
      </c>
      <c r="F164">
        <f>コンサート売上[[#This Row],[個数（個）]]*コンサート売上[[#This Row],[価格（円）]]</f>
        <v>1800</v>
      </c>
    </row>
    <row r="165" spans="1:6" hidden="1" x14ac:dyDescent="0.7">
      <c r="A165" s="1">
        <v>45514</v>
      </c>
      <c r="B165" t="s">
        <v>4</v>
      </c>
      <c r="C165" t="s">
        <v>11</v>
      </c>
      <c r="D165">
        <v>2</v>
      </c>
      <c r="E165">
        <f>VLOOKUP(コンサート売上[[#This Row],[グッズ]],価格表[],2,FALSE)</f>
        <v>800</v>
      </c>
      <c r="F165">
        <f>コンサート売上[[#This Row],[個数（個）]]*コンサート売上[[#This Row],[価格（円）]]</f>
        <v>1600</v>
      </c>
    </row>
    <row r="166" spans="1:6" x14ac:dyDescent="0.7">
      <c r="A166" s="1">
        <v>45514</v>
      </c>
      <c r="B166" t="s">
        <v>2</v>
      </c>
      <c r="C166" t="s">
        <v>12</v>
      </c>
      <c r="D166">
        <v>2</v>
      </c>
      <c r="E166">
        <f>VLOOKUP(コンサート売上[[#This Row],[グッズ]],価格表[],2,FALSE)</f>
        <v>2000</v>
      </c>
      <c r="F166">
        <f>コンサート売上[[#This Row],[個数（個）]]*コンサート売上[[#This Row],[価格（円）]]</f>
        <v>4000</v>
      </c>
    </row>
    <row r="167" spans="1:6" hidden="1" x14ac:dyDescent="0.7">
      <c r="A167" s="1">
        <v>45514</v>
      </c>
      <c r="B167" t="s">
        <v>5</v>
      </c>
      <c r="C167" t="s">
        <v>11</v>
      </c>
      <c r="D167">
        <v>1</v>
      </c>
      <c r="E167">
        <f>VLOOKUP(コンサート売上[[#This Row],[グッズ]],価格表[],2,FALSE)</f>
        <v>1800</v>
      </c>
      <c r="F167">
        <f>コンサート売上[[#This Row],[個数（個）]]*コンサート売上[[#This Row],[価格（円）]]</f>
        <v>1800</v>
      </c>
    </row>
    <row r="168" spans="1:6" x14ac:dyDescent="0.7">
      <c r="A168" s="1">
        <v>45514</v>
      </c>
      <c r="B168" t="s">
        <v>1</v>
      </c>
      <c r="C168" t="s">
        <v>12</v>
      </c>
      <c r="D168">
        <v>2</v>
      </c>
      <c r="E168">
        <f>VLOOKUP(コンサート売上[[#This Row],[グッズ]],価格表[],2,FALSE)</f>
        <v>1000</v>
      </c>
      <c r="F168">
        <f>コンサート売上[[#This Row],[個数（個）]]*コンサート売上[[#This Row],[価格（円）]]</f>
        <v>2000</v>
      </c>
    </row>
    <row r="169" spans="1:6" hidden="1" x14ac:dyDescent="0.7">
      <c r="A169" s="1">
        <v>45514</v>
      </c>
      <c r="B169" t="s">
        <v>5</v>
      </c>
      <c r="C169" t="s">
        <v>10</v>
      </c>
      <c r="D169">
        <v>1</v>
      </c>
      <c r="E169">
        <f>VLOOKUP(コンサート売上[[#This Row],[グッズ]],価格表[],2,FALSE)</f>
        <v>1800</v>
      </c>
      <c r="F169">
        <f>コンサート売上[[#This Row],[個数（個）]]*コンサート売上[[#This Row],[価格（円）]]</f>
        <v>1800</v>
      </c>
    </row>
    <row r="170" spans="1:6" hidden="1" x14ac:dyDescent="0.7">
      <c r="A170" s="1">
        <v>45514</v>
      </c>
      <c r="B170" t="s">
        <v>2</v>
      </c>
      <c r="C170" t="s">
        <v>11</v>
      </c>
      <c r="D170">
        <v>1</v>
      </c>
      <c r="E170">
        <f>VLOOKUP(コンサート売上[[#This Row],[グッズ]],価格表[],2,FALSE)</f>
        <v>2000</v>
      </c>
      <c r="F170">
        <f>コンサート売上[[#This Row],[個数（個）]]*コンサート売上[[#This Row],[価格（円）]]</f>
        <v>2000</v>
      </c>
    </row>
    <row r="171" spans="1:6" hidden="1" x14ac:dyDescent="0.7">
      <c r="A171" s="1">
        <v>45514</v>
      </c>
      <c r="B171" t="s">
        <v>2</v>
      </c>
      <c r="C171" t="s">
        <v>10</v>
      </c>
      <c r="D171">
        <v>5</v>
      </c>
      <c r="E171">
        <f>VLOOKUP(コンサート売上[[#This Row],[グッズ]],価格表[],2,FALSE)</f>
        <v>2000</v>
      </c>
      <c r="F171">
        <f>コンサート売上[[#This Row],[個数（個）]]*コンサート売上[[#This Row],[価格（円）]]</f>
        <v>10000</v>
      </c>
    </row>
    <row r="172" spans="1:6" x14ac:dyDescent="0.7">
      <c r="A172" s="1">
        <v>45514</v>
      </c>
      <c r="B172" t="s">
        <v>2</v>
      </c>
      <c r="C172" t="s">
        <v>12</v>
      </c>
      <c r="D172">
        <v>2</v>
      </c>
      <c r="E172">
        <f>VLOOKUP(コンサート売上[[#This Row],[グッズ]],価格表[],2,FALSE)</f>
        <v>2000</v>
      </c>
      <c r="F172">
        <f>コンサート売上[[#This Row],[個数（個）]]*コンサート売上[[#This Row],[価格（円）]]</f>
        <v>4000</v>
      </c>
    </row>
    <row r="173" spans="1:6" x14ac:dyDescent="0.7">
      <c r="A173" s="1">
        <v>45514</v>
      </c>
      <c r="B173" t="s">
        <v>5</v>
      </c>
      <c r="C173" t="s">
        <v>12</v>
      </c>
      <c r="D173">
        <v>2</v>
      </c>
      <c r="E173">
        <f>VLOOKUP(コンサート売上[[#This Row],[グッズ]],価格表[],2,FALSE)</f>
        <v>1800</v>
      </c>
      <c r="F173">
        <f>コンサート売上[[#This Row],[個数（個）]]*コンサート売上[[#This Row],[価格（円）]]</f>
        <v>3600</v>
      </c>
    </row>
    <row r="174" spans="1:6" hidden="1" x14ac:dyDescent="0.7">
      <c r="A174" s="1">
        <v>45514</v>
      </c>
      <c r="B174" t="s">
        <v>4</v>
      </c>
      <c r="C174" t="s">
        <v>10</v>
      </c>
      <c r="D174">
        <v>1</v>
      </c>
      <c r="E174">
        <f>VLOOKUP(コンサート売上[[#This Row],[グッズ]],価格表[],2,FALSE)</f>
        <v>800</v>
      </c>
      <c r="F174">
        <f>コンサート売上[[#This Row],[個数（個）]]*コンサート売上[[#This Row],[価格（円）]]</f>
        <v>800</v>
      </c>
    </row>
    <row r="175" spans="1:6" x14ac:dyDescent="0.7">
      <c r="A175" s="1">
        <v>45514</v>
      </c>
      <c r="B175" t="s">
        <v>5</v>
      </c>
      <c r="C175" t="s">
        <v>12</v>
      </c>
      <c r="D175">
        <v>2</v>
      </c>
      <c r="E175">
        <f>VLOOKUP(コンサート売上[[#This Row],[グッズ]],価格表[],2,FALSE)</f>
        <v>1800</v>
      </c>
      <c r="F175">
        <f>コンサート売上[[#This Row],[個数（個）]]*コンサート売上[[#This Row],[価格（円）]]</f>
        <v>3600</v>
      </c>
    </row>
    <row r="176" spans="1:6" hidden="1" x14ac:dyDescent="0.7">
      <c r="A176" s="1">
        <v>45514</v>
      </c>
      <c r="B176" t="s">
        <v>9</v>
      </c>
      <c r="C176" t="s">
        <v>11</v>
      </c>
      <c r="D176">
        <v>2</v>
      </c>
      <c r="E176">
        <f>VLOOKUP(コンサート売上[[#This Row],[グッズ]],価格表[],2,FALSE)</f>
        <v>1200</v>
      </c>
      <c r="F176">
        <f>コンサート売上[[#This Row],[個数（個）]]*コンサート売上[[#This Row],[価格（円）]]</f>
        <v>2400</v>
      </c>
    </row>
    <row r="177" spans="1:6" hidden="1" x14ac:dyDescent="0.7">
      <c r="A177" s="1">
        <v>45514</v>
      </c>
      <c r="B177" t="s">
        <v>8</v>
      </c>
      <c r="C177" t="s">
        <v>11</v>
      </c>
      <c r="D177">
        <v>1</v>
      </c>
      <c r="E177">
        <f>VLOOKUP(コンサート売上[[#This Row],[グッズ]],価格表[],2,FALSE)</f>
        <v>3000</v>
      </c>
      <c r="F177">
        <f>コンサート売上[[#This Row],[個数（個）]]*コンサート売上[[#This Row],[価格（円）]]</f>
        <v>3000</v>
      </c>
    </row>
    <row r="178" spans="1:6" hidden="1" x14ac:dyDescent="0.7">
      <c r="A178" s="1">
        <v>45514</v>
      </c>
      <c r="B178" t="s">
        <v>5</v>
      </c>
      <c r="C178" t="s">
        <v>10</v>
      </c>
      <c r="D178">
        <v>1</v>
      </c>
      <c r="E178">
        <f>VLOOKUP(コンサート売上[[#This Row],[グッズ]],価格表[],2,FALSE)</f>
        <v>1800</v>
      </c>
      <c r="F178">
        <f>コンサート売上[[#This Row],[個数（個）]]*コンサート売上[[#This Row],[価格（円）]]</f>
        <v>1800</v>
      </c>
    </row>
    <row r="179" spans="1:6" x14ac:dyDescent="0.7">
      <c r="A179" s="1">
        <v>45514</v>
      </c>
      <c r="B179" t="s">
        <v>8</v>
      </c>
      <c r="C179" t="s">
        <v>12</v>
      </c>
      <c r="D179">
        <v>2</v>
      </c>
      <c r="E179">
        <f>VLOOKUP(コンサート売上[[#This Row],[グッズ]],価格表[],2,FALSE)</f>
        <v>3000</v>
      </c>
      <c r="F179">
        <f>コンサート売上[[#This Row],[個数（個）]]*コンサート売上[[#This Row],[価格（円）]]</f>
        <v>6000</v>
      </c>
    </row>
    <row r="180" spans="1:6" x14ac:dyDescent="0.7">
      <c r="A180" s="1">
        <v>45514</v>
      </c>
      <c r="B180" t="s">
        <v>9</v>
      </c>
      <c r="C180" t="s">
        <v>12</v>
      </c>
      <c r="D180">
        <v>2</v>
      </c>
      <c r="E180">
        <f>VLOOKUP(コンサート売上[[#This Row],[グッズ]],価格表[],2,FALSE)</f>
        <v>1200</v>
      </c>
      <c r="F180">
        <f>コンサート売上[[#This Row],[個数（個）]]*コンサート売上[[#This Row],[価格（円）]]</f>
        <v>2400</v>
      </c>
    </row>
    <row r="181" spans="1:6" hidden="1" x14ac:dyDescent="0.7">
      <c r="A181" s="1">
        <v>45514</v>
      </c>
      <c r="B181" t="s">
        <v>4</v>
      </c>
      <c r="C181" t="s">
        <v>11</v>
      </c>
      <c r="D181">
        <v>2</v>
      </c>
      <c r="E181">
        <f>VLOOKUP(コンサート売上[[#This Row],[グッズ]],価格表[],2,FALSE)</f>
        <v>800</v>
      </c>
      <c r="F181">
        <f>コンサート売上[[#This Row],[個数（個）]]*コンサート売上[[#This Row],[価格（円）]]</f>
        <v>1600</v>
      </c>
    </row>
    <row r="182" spans="1:6" hidden="1" x14ac:dyDescent="0.7">
      <c r="A182" s="1">
        <v>45514</v>
      </c>
      <c r="B182" t="s">
        <v>9</v>
      </c>
      <c r="C182" t="s">
        <v>11</v>
      </c>
      <c r="D182">
        <v>1</v>
      </c>
      <c r="E182">
        <f>VLOOKUP(コンサート売上[[#This Row],[グッズ]],価格表[],2,FALSE)</f>
        <v>1200</v>
      </c>
      <c r="F182">
        <f>コンサート売上[[#This Row],[個数（個）]]*コンサート売上[[#This Row],[価格（円）]]</f>
        <v>1200</v>
      </c>
    </row>
    <row r="183" spans="1:6" x14ac:dyDescent="0.7">
      <c r="A183" s="1">
        <v>45514</v>
      </c>
      <c r="B183" t="s">
        <v>1</v>
      </c>
      <c r="C183" t="s">
        <v>12</v>
      </c>
      <c r="D183">
        <v>1</v>
      </c>
      <c r="E183">
        <f>VLOOKUP(コンサート売上[[#This Row],[グッズ]],価格表[],2,FALSE)</f>
        <v>1000</v>
      </c>
      <c r="F183">
        <f>コンサート売上[[#This Row],[個数（個）]]*コンサート売上[[#This Row],[価格（円）]]</f>
        <v>1000</v>
      </c>
    </row>
    <row r="184" spans="1:6" hidden="1" x14ac:dyDescent="0.7">
      <c r="A184" s="1">
        <v>45514</v>
      </c>
      <c r="B184" t="s">
        <v>2</v>
      </c>
      <c r="C184" t="s">
        <v>10</v>
      </c>
      <c r="D184">
        <v>1</v>
      </c>
      <c r="E184">
        <f>VLOOKUP(コンサート売上[[#This Row],[グッズ]],価格表[],2,FALSE)</f>
        <v>2000</v>
      </c>
      <c r="F184">
        <f>コンサート売上[[#This Row],[個数（個）]]*コンサート売上[[#This Row],[価格（円）]]</f>
        <v>2000</v>
      </c>
    </row>
    <row r="185" spans="1:6" hidden="1" x14ac:dyDescent="0.7">
      <c r="A185" s="1">
        <v>45514</v>
      </c>
      <c r="B185" t="s">
        <v>0</v>
      </c>
      <c r="C185" t="s">
        <v>10</v>
      </c>
      <c r="D185">
        <v>1</v>
      </c>
      <c r="E185">
        <f>VLOOKUP(コンサート売上[[#This Row],[グッズ]],価格表[],2,FALSE)</f>
        <v>2000</v>
      </c>
      <c r="F185">
        <f>コンサート売上[[#This Row],[個数（個）]]*コンサート売上[[#This Row],[価格（円）]]</f>
        <v>2000</v>
      </c>
    </row>
    <row r="186" spans="1:6" x14ac:dyDescent="0.7">
      <c r="A186" s="1">
        <v>45514</v>
      </c>
      <c r="B186" t="s">
        <v>9</v>
      </c>
      <c r="C186" t="s">
        <v>12</v>
      </c>
      <c r="D186">
        <v>1</v>
      </c>
      <c r="E186">
        <f>VLOOKUP(コンサート売上[[#This Row],[グッズ]],価格表[],2,FALSE)</f>
        <v>1200</v>
      </c>
      <c r="F186">
        <f>コンサート売上[[#This Row],[個数（個）]]*コンサート売上[[#This Row],[価格（円）]]</f>
        <v>1200</v>
      </c>
    </row>
    <row r="187" spans="1:6" hidden="1" x14ac:dyDescent="0.7">
      <c r="A187" s="1">
        <v>45514</v>
      </c>
      <c r="B187" t="s">
        <v>5</v>
      </c>
      <c r="C187" t="s">
        <v>11</v>
      </c>
      <c r="D187">
        <v>2</v>
      </c>
      <c r="E187">
        <f>VLOOKUP(コンサート売上[[#This Row],[グッズ]],価格表[],2,FALSE)</f>
        <v>1800</v>
      </c>
      <c r="F187">
        <f>コンサート売上[[#This Row],[個数（個）]]*コンサート売上[[#This Row],[価格（円）]]</f>
        <v>3600</v>
      </c>
    </row>
    <row r="188" spans="1:6" hidden="1" x14ac:dyDescent="0.7">
      <c r="A188" s="1">
        <v>45514</v>
      </c>
      <c r="B188" t="s">
        <v>8</v>
      </c>
      <c r="C188" t="s">
        <v>10</v>
      </c>
      <c r="D188">
        <v>1</v>
      </c>
      <c r="E188">
        <f>VLOOKUP(コンサート売上[[#This Row],[グッズ]],価格表[],2,FALSE)</f>
        <v>3000</v>
      </c>
      <c r="F188">
        <f>コンサート売上[[#This Row],[個数（個）]]*コンサート売上[[#This Row],[価格（円）]]</f>
        <v>3000</v>
      </c>
    </row>
    <row r="189" spans="1:6" hidden="1" x14ac:dyDescent="0.7">
      <c r="A189" s="1">
        <v>45514</v>
      </c>
      <c r="B189" t="s">
        <v>3</v>
      </c>
      <c r="C189" t="s">
        <v>11</v>
      </c>
      <c r="D189">
        <v>8</v>
      </c>
      <c r="E189">
        <f>VLOOKUP(コンサート売上[[#This Row],[グッズ]],価格表[],2,FALSE)</f>
        <v>1500</v>
      </c>
      <c r="F189">
        <f>コンサート売上[[#This Row],[個数（個）]]*コンサート売上[[#This Row],[価格（円）]]</f>
        <v>12000</v>
      </c>
    </row>
    <row r="190" spans="1:6" x14ac:dyDescent="0.7">
      <c r="A190" s="1">
        <v>45514</v>
      </c>
      <c r="B190" t="s">
        <v>8</v>
      </c>
      <c r="C190" t="s">
        <v>12</v>
      </c>
      <c r="D190">
        <v>5</v>
      </c>
      <c r="E190">
        <f>VLOOKUP(コンサート売上[[#This Row],[グッズ]],価格表[],2,FALSE)</f>
        <v>3000</v>
      </c>
      <c r="F190">
        <f>コンサート売上[[#This Row],[個数（個）]]*コンサート売上[[#This Row],[価格（円）]]</f>
        <v>15000</v>
      </c>
    </row>
    <row r="191" spans="1:6" x14ac:dyDescent="0.7">
      <c r="A191" s="1">
        <v>45514</v>
      </c>
      <c r="B191" t="s">
        <v>9</v>
      </c>
      <c r="C191" t="s">
        <v>12</v>
      </c>
      <c r="D191">
        <v>2</v>
      </c>
      <c r="E191">
        <f>VLOOKUP(コンサート売上[[#This Row],[グッズ]],価格表[],2,FALSE)</f>
        <v>1200</v>
      </c>
      <c r="F191">
        <f>コンサート売上[[#This Row],[個数（個）]]*コンサート売上[[#This Row],[価格（円）]]</f>
        <v>2400</v>
      </c>
    </row>
    <row r="192" spans="1:6" x14ac:dyDescent="0.7">
      <c r="A192" s="1">
        <v>45514</v>
      </c>
      <c r="B192" t="s">
        <v>3</v>
      </c>
      <c r="C192" t="s">
        <v>12</v>
      </c>
      <c r="D192">
        <v>2</v>
      </c>
      <c r="E192">
        <f>VLOOKUP(コンサート売上[[#This Row],[グッズ]],価格表[],2,FALSE)</f>
        <v>1500</v>
      </c>
      <c r="F192">
        <f>コンサート売上[[#This Row],[個数（個）]]*コンサート売上[[#This Row],[価格（円）]]</f>
        <v>3000</v>
      </c>
    </row>
    <row r="193" spans="1:6" hidden="1" x14ac:dyDescent="0.7">
      <c r="A193" s="1">
        <v>45514</v>
      </c>
      <c r="B193" t="s">
        <v>3</v>
      </c>
      <c r="C193" t="s">
        <v>11</v>
      </c>
      <c r="D193">
        <v>1</v>
      </c>
      <c r="E193">
        <f>VLOOKUP(コンサート売上[[#This Row],[グッズ]],価格表[],2,FALSE)</f>
        <v>1500</v>
      </c>
      <c r="F193">
        <f>コンサート売上[[#This Row],[個数（個）]]*コンサート売上[[#This Row],[価格（円）]]</f>
        <v>1500</v>
      </c>
    </row>
    <row r="194" spans="1:6" hidden="1" x14ac:dyDescent="0.7">
      <c r="A194" s="1">
        <v>45514</v>
      </c>
      <c r="B194" t="s">
        <v>1</v>
      </c>
      <c r="C194" t="s">
        <v>10</v>
      </c>
      <c r="D194">
        <v>2</v>
      </c>
      <c r="E194">
        <f>VLOOKUP(コンサート売上[[#This Row],[グッズ]],価格表[],2,FALSE)</f>
        <v>1000</v>
      </c>
      <c r="F194">
        <f>コンサート売上[[#This Row],[個数（個）]]*コンサート売上[[#This Row],[価格（円）]]</f>
        <v>2000</v>
      </c>
    </row>
    <row r="195" spans="1:6" x14ac:dyDescent="0.7">
      <c r="A195" s="1">
        <v>45514</v>
      </c>
      <c r="B195" t="s">
        <v>8</v>
      </c>
      <c r="C195" t="s">
        <v>12</v>
      </c>
      <c r="D195">
        <v>1</v>
      </c>
      <c r="E195">
        <f>VLOOKUP(コンサート売上[[#This Row],[グッズ]],価格表[],2,FALSE)</f>
        <v>3000</v>
      </c>
      <c r="F195">
        <f>コンサート売上[[#This Row],[個数（個）]]*コンサート売上[[#This Row],[価格（円）]]</f>
        <v>3000</v>
      </c>
    </row>
    <row r="196" spans="1:6" hidden="1" x14ac:dyDescent="0.7">
      <c r="A196" s="1">
        <v>45514</v>
      </c>
      <c r="B196" t="s">
        <v>1</v>
      </c>
      <c r="C196" t="s">
        <v>10</v>
      </c>
      <c r="D196">
        <v>2</v>
      </c>
      <c r="E196">
        <f>VLOOKUP(コンサート売上[[#This Row],[グッズ]],価格表[],2,FALSE)</f>
        <v>1000</v>
      </c>
      <c r="F196">
        <f>コンサート売上[[#This Row],[個数（個）]]*コンサート売上[[#This Row],[価格（円）]]</f>
        <v>2000</v>
      </c>
    </row>
    <row r="197" spans="1:6" x14ac:dyDescent="0.7">
      <c r="A197" s="1">
        <v>45514</v>
      </c>
      <c r="B197" t="s">
        <v>9</v>
      </c>
      <c r="C197" t="s">
        <v>12</v>
      </c>
      <c r="D197">
        <v>1</v>
      </c>
      <c r="E197">
        <f>VLOOKUP(コンサート売上[[#This Row],[グッズ]],価格表[],2,FALSE)</f>
        <v>1200</v>
      </c>
      <c r="F197">
        <f>コンサート売上[[#This Row],[個数（個）]]*コンサート売上[[#This Row],[価格（円）]]</f>
        <v>1200</v>
      </c>
    </row>
    <row r="198" spans="1:6" hidden="1" x14ac:dyDescent="0.7">
      <c r="A198" s="1">
        <v>45514</v>
      </c>
      <c r="B198" t="s">
        <v>8</v>
      </c>
      <c r="C198" t="s">
        <v>11</v>
      </c>
      <c r="D198">
        <v>1</v>
      </c>
      <c r="E198">
        <f>VLOOKUP(コンサート売上[[#This Row],[グッズ]],価格表[],2,FALSE)</f>
        <v>3000</v>
      </c>
      <c r="F198">
        <f>コンサート売上[[#This Row],[個数（個）]]*コンサート売上[[#This Row],[価格（円）]]</f>
        <v>3000</v>
      </c>
    </row>
    <row r="199" spans="1:6" x14ac:dyDescent="0.7">
      <c r="A199" s="1">
        <v>45514</v>
      </c>
      <c r="B199" t="s">
        <v>1</v>
      </c>
      <c r="C199" t="s">
        <v>12</v>
      </c>
      <c r="D199">
        <v>1</v>
      </c>
      <c r="E199">
        <f>VLOOKUP(コンサート売上[[#This Row],[グッズ]],価格表[],2,FALSE)</f>
        <v>1000</v>
      </c>
      <c r="F199">
        <f>コンサート売上[[#This Row],[個数（個）]]*コンサート売上[[#This Row],[価格（円）]]</f>
        <v>1000</v>
      </c>
    </row>
    <row r="200" spans="1:6" x14ac:dyDescent="0.7">
      <c r="A200" s="1">
        <v>45514</v>
      </c>
      <c r="B200" t="s">
        <v>4</v>
      </c>
      <c r="C200" t="s">
        <v>12</v>
      </c>
      <c r="D200">
        <v>1</v>
      </c>
      <c r="E200">
        <f>VLOOKUP(コンサート売上[[#This Row],[グッズ]],価格表[],2,FALSE)</f>
        <v>800</v>
      </c>
      <c r="F200">
        <f>コンサート売上[[#This Row],[個数（個）]]*コンサート売上[[#This Row],[価格（円）]]</f>
        <v>800</v>
      </c>
    </row>
    <row r="201" spans="1:6" hidden="1" x14ac:dyDescent="0.7">
      <c r="A201" s="1">
        <v>45514</v>
      </c>
      <c r="B201" t="s">
        <v>8</v>
      </c>
      <c r="C201" t="s">
        <v>11</v>
      </c>
      <c r="D201">
        <v>2</v>
      </c>
      <c r="E201">
        <f>VLOOKUP(コンサート売上[[#This Row],[グッズ]],価格表[],2,FALSE)</f>
        <v>3000</v>
      </c>
      <c r="F201">
        <f>コンサート売上[[#This Row],[個数（個）]]*コンサート売上[[#This Row],[価格（円）]]</f>
        <v>6000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0E263-BA12-427F-87C2-BA58C0D47347}">
  <dimension ref="A1:B9"/>
  <sheetViews>
    <sheetView workbookViewId="0"/>
  </sheetViews>
  <sheetFormatPr defaultRowHeight="17.649999999999999" x14ac:dyDescent="0.7"/>
  <cols>
    <col min="1" max="1" width="12.8125" bestFit="1" customWidth="1"/>
    <col min="2" max="2" width="12" customWidth="1"/>
  </cols>
  <sheetData>
    <row r="1" spans="1:2" x14ac:dyDescent="0.7">
      <c r="A1" t="s">
        <v>6</v>
      </c>
      <c r="B1" t="s">
        <v>13</v>
      </c>
    </row>
    <row r="2" spans="1:2" x14ac:dyDescent="0.7">
      <c r="A2" t="s">
        <v>4</v>
      </c>
      <c r="B2">
        <v>800</v>
      </c>
    </row>
    <row r="3" spans="1:2" x14ac:dyDescent="0.7">
      <c r="A3" t="s">
        <v>3</v>
      </c>
      <c r="B3">
        <v>1500</v>
      </c>
    </row>
    <row r="4" spans="1:2" x14ac:dyDescent="0.7">
      <c r="A4" t="s">
        <v>9</v>
      </c>
      <c r="B4">
        <v>1200</v>
      </c>
    </row>
    <row r="5" spans="1:2" x14ac:dyDescent="0.7">
      <c r="A5" t="s">
        <v>0</v>
      </c>
      <c r="B5">
        <v>2000</v>
      </c>
    </row>
    <row r="6" spans="1:2" x14ac:dyDescent="0.7">
      <c r="A6" t="s">
        <v>2</v>
      </c>
      <c r="B6">
        <v>2000</v>
      </c>
    </row>
    <row r="7" spans="1:2" x14ac:dyDescent="0.7">
      <c r="A7" t="s">
        <v>8</v>
      </c>
      <c r="B7">
        <v>3000</v>
      </c>
    </row>
    <row r="8" spans="1:2" x14ac:dyDescent="0.7">
      <c r="A8" t="s">
        <v>5</v>
      </c>
      <c r="B8">
        <v>1800</v>
      </c>
    </row>
    <row r="9" spans="1:2" x14ac:dyDescent="0.7">
      <c r="A9" t="s">
        <v>1</v>
      </c>
      <c r="B9">
        <v>1000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82E0A-238F-4E55-B8F0-5D4973C41DAF}">
  <dimension ref="B2:F7"/>
  <sheetViews>
    <sheetView workbookViewId="0"/>
  </sheetViews>
  <sheetFormatPr defaultRowHeight="17.649999999999999" x14ac:dyDescent="0.7"/>
  <cols>
    <col min="2" max="2" width="19.625" bestFit="1" customWidth="1"/>
    <col min="3" max="6" width="14.0625" customWidth="1"/>
    <col min="7" max="7" width="21.3125" bestFit="1" customWidth="1"/>
  </cols>
  <sheetData>
    <row r="2" spans="2:6" x14ac:dyDescent="0.7">
      <c r="C2" s="3" t="s">
        <v>16</v>
      </c>
      <c r="D2" s="3"/>
    </row>
    <row r="3" spans="2:6" ht="18" thickBot="1" x14ac:dyDescent="0.75">
      <c r="B3" s="5" t="s">
        <v>17</v>
      </c>
      <c r="C3" s="6">
        <v>45478</v>
      </c>
      <c r="D3" s="6">
        <v>45514</v>
      </c>
      <c r="E3" s="5" t="s">
        <v>19</v>
      </c>
      <c r="F3" s="5" t="s">
        <v>20</v>
      </c>
    </row>
    <row r="4" spans="2:6" ht="18" thickTop="1" x14ac:dyDescent="0.7">
      <c r="B4" s="4" t="s">
        <v>12</v>
      </c>
      <c r="C4" s="10">
        <f>SUMIFS(コンサート売上[売上金額（円）],コンサート売上[メンバー],集計表!$B4,コンサート売上[コンサート日],集計表!C$3)</f>
        <v>73600</v>
      </c>
      <c r="D4" s="10">
        <f>SUMIFS(コンサート売上[売上金額（円）],コンサート売上[メンバー],集計表!$B4,コンサート売上[コンサート日],集計表!D$3)</f>
        <v>116300</v>
      </c>
      <c r="E4" s="13">
        <f>D4/$D$7*100</f>
        <v>37.359460327658205</v>
      </c>
      <c r="F4" s="13">
        <f>D4/C4*100</f>
        <v>158.01630434782609</v>
      </c>
    </row>
    <row r="5" spans="2:6" x14ac:dyDescent="0.7">
      <c r="B5" s="2" t="s">
        <v>11</v>
      </c>
      <c r="C5" s="11">
        <f>SUMIFS(コンサート売上[売上金額（円）],コンサート売上[メンバー],集計表!$B5,コンサート売上[コンサート日],集計表!C$3)</f>
        <v>129500</v>
      </c>
      <c r="D5" s="11">
        <f>SUMIFS(コンサート売上[売上金額（円）],コンサート売上[メンバー],集計表!$B5,コンサート売上[コンサート日],集計表!D$3)</f>
        <v>109300</v>
      </c>
      <c r="E5" s="14">
        <f t="shared" ref="E5:E7" si="0">D5/$D$7*100</f>
        <v>35.110825570189533</v>
      </c>
      <c r="F5" s="14">
        <f t="shared" ref="F5:F7" si="1">D5/C5*100</f>
        <v>84.401544401544399</v>
      </c>
    </row>
    <row r="6" spans="2:6" ht="18" thickBot="1" x14ac:dyDescent="0.75">
      <c r="B6" s="8" t="s">
        <v>10</v>
      </c>
      <c r="C6" s="12">
        <f>SUMIFS(コンサート売上[売上金額（円）],コンサート売上[メンバー],集計表!$B6,コンサート売上[コンサート日],集計表!C$3)</f>
        <v>78300</v>
      </c>
      <c r="D6" s="12">
        <f>SUMIFS(コンサート売上[売上金額（円）],コンサート売上[メンバー],集計表!$B6,コンサート売上[コンサート日],集計表!D$3)</f>
        <v>85700</v>
      </c>
      <c r="E6" s="15">
        <f t="shared" si="0"/>
        <v>27.529714102152266</v>
      </c>
      <c r="F6" s="15">
        <f t="shared" si="1"/>
        <v>109.45083014048531</v>
      </c>
    </row>
    <row r="7" spans="2:6" ht="18" thickTop="1" x14ac:dyDescent="0.7">
      <c r="B7" s="7" t="s">
        <v>18</v>
      </c>
      <c r="C7" s="10">
        <f>SUM(C4:C6)</f>
        <v>281400</v>
      </c>
      <c r="D7" s="10">
        <f>SUM(D4:D6)</f>
        <v>311300</v>
      </c>
      <c r="E7" s="13">
        <f t="shared" si="0"/>
        <v>100</v>
      </c>
      <c r="F7" s="13">
        <f t="shared" si="1"/>
        <v>110.62544420753375</v>
      </c>
    </row>
  </sheetData>
  <mergeCells count="1">
    <mergeCell ref="C2:D2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E2C89-1DC9-4CDB-BB36-6B6BF7597F75}">
  <dimension ref="A1:A70"/>
  <sheetViews>
    <sheetView workbookViewId="0"/>
  </sheetViews>
  <sheetFormatPr defaultRowHeight="17.649999999999999" x14ac:dyDescent="0.7"/>
  <sheetData>
    <row r="1" spans="1:1" ht="18" thickBot="1" x14ac:dyDescent="0.75">
      <c r="A1" s="9" t="s">
        <v>14</v>
      </c>
    </row>
    <row r="2" spans="1:1" ht="18" thickTop="1" x14ac:dyDescent="0.7">
      <c r="A2">
        <v>2</v>
      </c>
    </row>
    <row r="3" spans="1:1" x14ac:dyDescent="0.7">
      <c r="A3">
        <v>2</v>
      </c>
    </row>
    <row r="4" spans="1:1" x14ac:dyDescent="0.7">
      <c r="A4">
        <v>7</v>
      </c>
    </row>
    <row r="5" spans="1:1" x14ac:dyDescent="0.7">
      <c r="A5">
        <v>2</v>
      </c>
    </row>
    <row r="6" spans="1:1" x14ac:dyDescent="0.7">
      <c r="A6">
        <v>2</v>
      </c>
    </row>
    <row r="7" spans="1:1" x14ac:dyDescent="0.7">
      <c r="A7">
        <v>1</v>
      </c>
    </row>
    <row r="8" spans="1:1" x14ac:dyDescent="0.7">
      <c r="A8">
        <v>1</v>
      </c>
    </row>
    <row r="9" spans="1:1" x14ac:dyDescent="0.7">
      <c r="A9">
        <v>1</v>
      </c>
    </row>
    <row r="10" spans="1:1" x14ac:dyDescent="0.7">
      <c r="A10">
        <v>1</v>
      </c>
    </row>
    <row r="11" spans="1:1" x14ac:dyDescent="0.7">
      <c r="A11">
        <v>1</v>
      </c>
    </row>
    <row r="12" spans="1:1" x14ac:dyDescent="0.7">
      <c r="A12">
        <v>2</v>
      </c>
    </row>
    <row r="13" spans="1:1" x14ac:dyDescent="0.7">
      <c r="A13">
        <v>1</v>
      </c>
    </row>
    <row r="14" spans="1:1" x14ac:dyDescent="0.7">
      <c r="A14">
        <v>2</v>
      </c>
    </row>
    <row r="15" spans="1:1" x14ac:dyDescent="0.7">
      <c r="A15">
        <v>1</v>
      </c>
    </row>
    <row r="16" spans="1:1" x14ac:dyDescent="0.7">
      <c r="A16">
        <v>2</v>
      </c>
    </row>
    <row r="17" spans="1:1" x14ac:dyDescent="0.7">
      <c r="A17">
        <v>1</v>
      </c>
    </row>
    <row r="18" spans="1:1" x14ac:dyDescent="0.7">
      <c r="A18">
        <v>1</v>
      </c>
    </row>
    <row r="19" spans="1:1" x14ac:dyDescent="0.7">
      <c r="A19">
        <v>2</v>
      </c>
    </row>
    <row r="20" spans="1:1" x14ac:dyDescent="0.7">
      <c r="A20">
        <v>1</v>
      </c>
    </row>
    <row r="21" spans="1:1" x14ac:dyDescent="0.7">
      <c r="A21">
        <v>1</v>
      </c>
    </row>
    <row r="22" spans="1:1" x14ac:dyDescent="0.7">
      <c r="A22">
        <v>6</v>
      </c>
    </row>
    <row r="23" spans="1:1" x14ac:dyDescent="0.7">
      <c r="A23">
        <v>2</v>
      </c>
    </row>
    <row r="24" spans="1:1" x14ac:dyDescent="0.7">
      <c r="A24">
        <v>1</v>
      </c>
    </row>
    <row r="25" spans="1:1" x14ac:dyDescent="0.7">
      <c r="A25">
        <v>1</v>
      </c>
    </row>
    <row r="26" spans="1:1" x14ac:dyDescent="0.7">
      <c r="A26">
        <v>1</v>
      </c>
    </row>
    <row r="27" spans="1:1" x14ac:dyDescent="0.7">
      <c r="A27">
        <v>1</v>
      </c>
    </row>
    <row r="28" spans="1:1" x14ac:dyDescent="0.7">
      <c r="A28">
        <v>1</v>
      </c>
    </row>
    <row r="29" spans="1:1" x14ac:dyDescent="0.7">
      <c r="A29">
        <v>1</v>
      </c>
    </row>
    <row r="30" spans="1:1" x14ac:dyDescent="0.7">
      <c r="A30">
        <v>1</v>
      </c>
    </row>
    <row r="31" spans="1:1" x14ac:dyDescent="0.7">
      <c r="A31">
        <v>1</v>
      </c>
    </row>
    <row r="32" spans="1:1" x14ac:dyDescent="0.7">
      <c r="A32">
        <v>2</v>
      </c>
    </row>
    <row r="33" spans="1:1" x14ac:dyDescent="0.7">
      <c r="A33">
        <v>1</v>
      </c>
    </row>
    <row r="34" spans="1:1" x14ac:dyDescent="0.7">
      <c r="A34">
        <v>5</v>
      </c>
    </row>
    <row r="35" spans="1:1" x14ac:dyDescent="0.7">
      <c r="A35">
        <v>1</v>
      </c>
    </row>
    <row r="36" spans="1:1" x14ac:dyDescent="0.7">
      <c r="A36">
        <v>2</v>
      </c>
    </row>
    <row r="37" spans="1:1" x14ac:dyDescent="0.7">
      <c r="A37">
        <v>1</v>
      </c>
    </row>
    <row r="38" spans="1:1" x14ac:dyDescent="0.7">
      <c r="A38">
        <v>1</v>
      </c>
    </row>
    <row r="39" spans="1:1" x14ac:dyDescent="0.7">
      <c r="A39">
        <v>2</v>
      </c>
    </row>
    <row r="40" spans="1:1" x14ac:dyDescent="0.7">
      <c r="A40">
        <v>1</v>
      </c>
    </row>
    <row r="41" spans="1:1" x14ac:dyDescent="0.7">
      <c r="A41">
        <v>2</v>
      </c>
    </row>
    <row r="42" spans="1:1" x14ac:dyDescent="0.7">
      <c r="A42">
        <v>1</v>
      </c>
    </row>
    <row r="43" spans="1:1" x14ac:dyDescent="0.7">
      <c r="A43">
        <v>1</v>
      </c>
    </row>
    <row r="44" spans="1:1" x14ac:dyDescent="0.7">
      <c r="A44">
        <v>2</v>
      </c>
    </row>
    <row r="45" spans="1:1" x14ac:dyDescent="0.7">
      <c r="A45">
        <v>1</v>
      </c>
    </row>
    <row r="46" spans="1:1" x14ac:dyDescent="0.7">
      <c r="A46">
        <v>2</v>
      </c>
    </row>
    <row r="47" spans="1:1" x14ac:dyDescent="0.7">
      <c r="A47">
        <v>5</v>
      </c>
    </row>
    <row r="48" spans="1:1" x14ac:dyDescent="0.7">
      <c r="A48">
        <v>1</v>
      </c>
    </row>
    <row r="49" spans="1:1" x14ac:dyDescent="0.7">
      <c r="A49">
        <v>1</v>
      </c>
    </row>
    <row r="50" spans="1:1" x14ac:dyDescent="0.7">
      <c r="A50">
        <v>1</v>
      </c>
    </row>
    <row r="51" spans="1:1" x14ac:dyDescent="0.7">
      <c r="A51">
        <v>2</v>
      </c>
    </row>
    <row r="52" spans="1:1" x14ac:dyDescent="0.7">
      <c r="A52">
        <v>1</v>
      </c>
    </row>
    <row r="53" spans="1:1" x14ac:dyDescent="0.7">
      <c r="A53">
        <v>2</v>
      </c>
    </row>
    <row r="54" spans="1:1" x14ac:dyDescent="0.7">
      <c r="A54">
        <v>1</v>
      </c>
    </row>
    <row r="55" spans="1:1" x14ac:dyDescent="0.7">
      <c r="A55">
        <v>2</v>
      </c>
    </row>
    <row r="56" spans="1:1" x14ac:dyDescent="0.7">
      <c r="A56">
        <v>2</v>
      </c>
    </row>
    <row r="57" spans="1:1" x14ac:dyDescent="0.7">
      <c r="A57">
        <v>2</v>
      </c>
    </row>
    <row r="58" spans="1:1" x14ac:dyDescent="0.7">
      <c r="A58">
        <v>2</v>
      </c>
    </row>
    <row r="59" spans="1:1" x14ac:dyDescent="0.7">
      <c r="A59">
        <v>2</v>
      </c>
    </row>
    <row r="60" spans="1:1" x14ac:dyDescent="0.7">
      <c r="A60">
        <v>2</v>
      </c>
    </row>
    <row r="61" spans="1:1" x14ac:dyDescent="0.7">
      <c r="A61">
        <v>2</v>
      </c>
    </row>
    <row r="62" spans="1:1" x14ac:dyDescent="0.7">
      <c r="A62">
        <v>1</v>
      </c>
    </row>
    <row r="63" spans="1:1" x14ac:dyDescent="0.7">
      <c r="A63">
        <v>1</v>
      </c>
    </row>
    <row r="64" spans="1:1" x14ac:dyDescent="0.7">
      <c r="A64">
        <v>5</v>
      </c>
    </row>
    <row r="65" spans="1:1" x14ac:dyDescent="0.7">
      <c r="A65">
        <v>2</v>
      </c>
    </row>
    <row r="66" spans="1:1" x14ac:dyDescent="0.7">
      <c r="A66">
        <v>2</v>
      </c>
    </row>
    <row r="67" spans="1:1" x14ac:dyDescent="0.7">
      <c r="A67">
        <v>1</v>
      </c>
    </row>
    <row r="68" spans="1:1" x14ac:dyDescent="0.7">
      <c r="A68">
        <v>1</v>
      </c>
    </row>
    <row r="69" spans="1:1" x14ac:dyDescent="0.7">
      <c r="A69">
        <v>1</v>
      </c>
    </row>
    <row r="70" spans="1:1" x14ac:dyDescent="0.7">
      <c r="A70">
        <v>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売上データ</vt:lpstr>
      <vt:lpstr>価格表</vt:lpstr>
      <vt:lpstr>集計表</vt:lpstr>
      <vt:lpstr>ヒストグラム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Yoshihiro Sato</dc:creator>
  <cp:lastModifiedBy>Yoshihiro Sato</cp:lastModifiedBy>
  <dcterms:created xsi:type="dcterms:W3CDTF">2024-08-10T07:00:52Z</dcterms:created>
  <dcterms:modified xsi:type="dcterms:W3CDTF">2024-08-10T14:35:45Z</dcterms:modified>
</cp:coreProperties>
</file>